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T:\Unitat AM i AC\OAC\OAC\Queixes i suggeriments\Resum QS\2025\"/>
    </mc:Choice>
  </mc:AlternateContent>
  <xr:revisionPtr revIDLastSave="0" documentId="13_ncr:1_{0EE7414F-0B7E-4FE0-B9F3-70720A39977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Totes QS 2025" sheetId="7" r:id="rId1"/>
    <sheet name="Resum" sheetId="1" r:id="rId2"/>
    <sheet name="per Departaments" sheetId="2" r:id="rId3"/>
    <sheet name="per temàtica" sheetId="3" r:id="rId4"/>
    <sheet name="Comparativa temps resposta" sheetId="4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4" i="1" l="1"/>
  <c r="R40" i="3" l="1"/>
  <c r="G39" i="2"/>
  <c r="G40" i="2"/>
  <c r="E41" i="2"/>
  <c r="E42" i="2"/>
  <c r="E43" i="2"/>
  <c r="E39" i="2"/>
  <c r="E38" i="2"/>
  <c r="E37" i="2"/>
  <c r="E36" i="2"/>
  <c r="G26" i="2"/>
  <c r="G27" i="2"/>
  <c r="T39" i="3"/>
  <c r="T38" i="3"/>
  <c r="T37" i="3"/>
  <c r="V36" i="3"/>
  <c r="T36" i="3"/>
  <c r="V35" i="3"/>
  <c r="T35" i="3"/>
  <c r="T34" i="3"/>
  <c r="V33" i="3"/>
  <c r="T33" i="3"/>
  <c r="V32" i="3"/>
  <c r="T32" i="3"/>
  <c r="V31" i="3"/>
  <c r="T31" i="3"/>
  <c r="V30" i="3"/>
  <c r="T30" i="3"/>
  <c r="V29" i="3"/>
  <c r="V28" i="3"/>
  <c r="T28" i="3"/>
  <c r="V27" i="3"/>
  <c r="T27" i="3"/>
  <c r="V26" i="3"/>
  <c r="T26" i="3"/>
  <c r="V25" i="3"/>
  <c r="T25" i="3"/>
  <c r="G62" i="1"/>
  <c r="I60" i="1"/>
  <c r="I61" i="1"/>
  <c r="I62" i="1"/>
  <c r="G61" i="1"/>
  <c r="G60" i="1"/>
  <c r="E6" i="1" l="1"/>
  <c r="I59" i="1" l="1"/>
  <c r="G59" i="1"/>
  <c r="I58" i="1"/>
  <c r="G58" i="1"/>
  <c r="I57" i="1"/>
  <c r="G57" i="1"/>
  <c r="I56" i="1"/>
  <c r="G56" i="1"/>
  <c r="I55" i="1"/>
  <c r="G55" i="1"/>
  <c r="I54" i="1"/>
  <c r="G54" i="1"/>
  <c r="I53" i="1"/>
  <c r="G53" i="1"/>
  <c r="I52" i="1"/>
  <c r="G52" i="1"/>
  <c r="I51" i="1"/>
  <c r="G51" i="1"/>
  <c r="I50" i="1"/>
  <c r="G50" i="1"/>
  <c r="I49" i="1"/>
  <c r="G49" i="1"/>
  <c r="I48" i="1"/>
  <c r="G48" i="1"/>
  <c r="G35" i="2" l="1"/>
  <c r="E35" i="2"/>
  <c r="M13" i="4" l="1"/>
  <c r="K13" i="4"/>
  <c r="K6" i="4"/>
  <c r="F44" i="1" l="1"/>
  <c r="F43" i="1"/>
  <c r="F42" i="1"/>
  <c r="G33" i="2" l="1"/>
  <c r="G28" i="2" l="1"/>
  <c r="G29" i="2"/>
  <c r="G30" i="2"/>
  <c r="G31" i="2"/>
  <c r="G34" i="2"/>
  <c r="G25" i="2"/>
  <c r="E33" i="2" l="1"/>
  <c r="E32" i="2"/>
  <c r="E31" i="2"/>
  <c r="E30" i="2"/>
  <c r="E29" i="2"/>
  <c r="E28" i="2"/>
  <c r="E27" i="2"/>
  <c r="E26" i="2"/>
  <c r="E25" i="2"/>
  <c r="E24" i="2"/>
  <c r="F41" i="1" l="1"/>
  <c r="F40" i="1"/>
  <c r="F38" i="1"/>
  <c r="F37" i="1"/>
  <c r="F36" i="1"/>
  <c r="F35" i="1"/>
  <c r="F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Adrià Adrover Micolau</author>
    <author>tc={ABB5E21F-5B46-4DC9-9DBC-EED179C5AD30}</author>
    <author>tc={A0B9338F-9904-457E-BC98-956A86BA1DE4}</author>
    <author>tc={5A91FC03-4247-4603-B1CE-0421843090B5}</author>
    <author>tc={92EF80E9-28A6-47D4-9F2C-8E10965BE147}</author>
    <author>tc={91898DC0-157D-4C74-9078-8929CEDD4FE0}</author>
    <author>tc={D0C2E5B9-D9F2-41C5-B2AD-BFFAC3252F6A}</author>
    <author>tc={0F1328A4-FECC-4CC8-8483-7C09A68D1000}</author>
    <author>tc={AC8A7ABF-E0C0-44A8-8F7A-DF744D2D9444}</author>
    <author>tc={925785ED-962F-40DE-B55E-E41A8B7AAAFC}</author>
    <author>tc={3DDF2498-CFCA-4FDF-AD81-9CC9C308A8BC}</author>
    <author>tc={767A0F83-F9E2-440D-915E-6E49C02A6D72}</author>
    <author>tc={26C644B7-06D6-48C9-A100-DD502BB620FC}</author>
    <author>tc={4F82A0FA-25DD-4C27-B626-AAAF5210B4C2}</author>
    <author>tc={E989C3D4-A418-444D-947A-2249522B7E42}</author>
    <author>tc={51E51EF4-9B75-45CA-A3CE-44A05C8B8102}</author>
    <author>tc={239922D9-898F-4F8D-8AD3-E44A76F02748}</author>
    <author>tc={FBC18ADB-5C2F-4FC1-B3D7-FD78429046E8}</author>
    <author>tc={EADA5F2C-31A8-4C0A-B215-335C99765C2D}</author>
    <author>tc={1FE4445A-E657-48AF-AF2C-FDE40BBD32EB}</author>
    <author>tc={E434F74B-7040-4428-B571-07D46A5E7504}</author>
    <author>tc={53C8ED69-067E-4FB5-9992-82C1061A71AE}</author>
    <author>tc={8FE019E2-1195-47A9-99D5-8D3692E2BE38}</author>
    <author>tc={9A7E9E0A-F077-480E-8F77-3D4CE0EFC5F8}</author>
    <author>tc={E0444CC3-A846-4419-9A5F-D13B8AB91B70}</author>
    <author>tc={E79F36B8-8875-47AC-9485-3A4246EFBB4F}</author>
    <author>tc={E776B8EE-C7B5-4604-8E40-0E9E693F2FA7}</author>
    <author>tc={45051F56-3D6B-4CB3-8A01-D4D6A6AD668D}</author>
    <author>tc={46FD1D3C-39DA-4DB4-9239-78655A7D152F}</author>
    <author>tc={C9C74435-3AD5-4C20-95AF-B864751A2BBE}</author>
    <author>tc={CB7637DF-0581-474B-BD74-171F20A410BF}</author>
    <author>tc={1622BB3A-8F08-4576-BED3-A2C483F5DCB6}</author>
    <author>tc={E5C00EBE-64F7-423A-9536-C612CA764A32}</author>
    <author>tc={DB8F8A17-FCC8-4CED-A7B2-8D6C6A0FEB0B}</author>
    <author>tc={48BB6A48-D4E7-4EB2-8304-FF50BCC5BE65}</author>
    <author>tc={0CBD4398-D088-4CCA-9395-92B4331313A3}</author>
    <author>tc={B21347B1-B5A2-459D-86AE-44B2AC20A06A}</author>
    <author>tc={BB3DAAD3-E7C8-4D2E-9F19-002688EA19A2}</author>
    <author>tc={8A7A4AF2-BDF7-47B9-9A30-06F168899291}</author>
    <author>tc={A7660665-C47E-4AE5-9689-000C692F7486}</author>
    <author>tc={DA68529A-FCF6-4E4C-B7DE-6C27B94DD2C7}</author>
    <author>tc={C32594B7-E2D4-46F3-80A1-F2B2B21A853A}</author>
    <author>tc={CAB92705-14DA-4B1C-B3BE-D673FA0DF600}</author>
    <author>tc={C30697CC-E38A-4E56-801B-AF00F5AB5F31}</author>
    <author>tc={CDADE509-9D22-4F5C-8DF4-3BE2CA034F75}</author>
    <author>tc={C2AED80B-8A21-45A0-A100-D75E69BA31EE}</author>
    <author>tc={F4B8D711-33E0-403B-B25C-DB061E5E2AC8}</author>
    <author>tc={C92D8D2D-CA7F-420C-81C0-8663E54EB27F}</author>
    <author>tc={736CAE4D-1A5B-4976-9992-A30C1C5FF52D}</author>
    <author>tc={AF3B1F54-DD7C-4301-9E15-6515891E004E}</author>
    <author>Elisabet Nieto Mellado</author>
    <author>tc={63ACB16A-CDC0-4C6F-BDAD-99E9FE90963F}</author>
    <author>tc={A4E0C3B0-F5BA-4171-962D-A2D0885BCE1F}</author>
    <author>tc={112D3895-C4B4-4C90-A2B7-F095651238B5}</author>
    <author>tc={11B0ED3B-6AB1-4CF4-B02E-53EC5C17615D}</author>
    <author>tc={3A022409-8A9A-4370-AA86-FF939EEDD68B}</author>
    <author>tc={1AEE79C4-20F5-407F-89B3-CCBEAA30212C}</author>
    <author>tc={59B0B2BF-9203-4EB4-AD18-8891340094D5}</author>
    <author>tc={13B22326-F31C-4F8C-8E4C-9EB1794163D5}</author>
    <author>tc={FC5014A3-F5A2-457D-B664-BF3792437461}</author>
    <author>tc={5C48AAFB-DF89-43EA-9ECA-77B27A05092B}</author>
    <author>tc={17C28B26-FA85-43AE-8814-CC7A43EA2749}</author>
    <author>tc={EC61860E-51FD-4CDB-B109-0F032F319797}</author>
    <author>tc={B8FA1C90-7594-4BF1-8565-8238BC359935}</author>
    <author>tc={E4F848BF-17E8-4D2F-96B2-9F2757B267A4}</author>
    <author>tc={86D5649E-0DC0-4A17-B03B-6541CF4023BC}</author>
    <author>tc={E4999B08-C6BD-4A50-B9D0-418E905D633B}</author>
    <author>tc={F8A0C779-5D8F-4E22-902D-FE34AF09F846}</author>
    <author>tc={043D651D-E87E-47AE-B5B5-FE8C875F9CCC}</author>
    <author>tc={876224FC-173E-4FE1-A01C-DC018F43FAC4}</author>
    <author>tc={37DAB94B-A1B9-4B47-B2A4-7BF575D0CD48}</author>
    <author>tc={071017CD-5449-4A7C-B287-9B41FDCBF039}</author>
    <author>tc={D437EC37-A838-4893-9D33-D3302BD35F73}</author>
    <author>tc={1460E38F-090F-4003-9D3A-269C9CABD419}</author>
    <author>tc={357A17A2-4784-4F04-8821-F5602695F166}</author>
    <author>tc={17A06D65-8CD9-4869-9C92-C41FE8CDB370}</author>
    <author>tc={FBAB9D85-1EDA-4301-91DB-C31CC5C218E1}</author>
    <author>tc={88ADA3D5-1818-45D2-8A22-BE69BD22A096}</author>
    <author>tc={7656A63E-2FC6-4AD9-9C3A-30CA9601416C}</author>
    <author>tc={ECF7C1A3-CF6A-4E2F-8C49-BFE3E1E4E8F6}</author>
    <author>tc={A9B69D90-2436-4D37-A327-4E1BCA6F099A}</author>
    <author>tc={DE6759AB-5185-4902-A4A2-DC100214F493}</author>
    <author>tc={CB43C66B-2164-4A4E-A20B-5EE0DFF8D394}</author>
    <author>tc={DFCB132B-2A62-40D7-A47C-8A3A90AB208A}</author>
    <author>tc={CD4EEDE3-8CDA-4280-92EC-40BF2CCAB389}</author>
    <author>tc={6DCFCA43-8EB1-43FC-A374-3797DBE951FA}</author>
    <author>tc={05EB6062-F98F-4789-82BF-D6723D6381CB}</author>
    <author>tc={C8B32A00-4DAA-4606-B53C-39491ACFB391}</author>
    <author>tc={EF40E7FE-DD52-4171-AFD5-851FDA2D8CBC}</author>
    <author>tc={648D771B-01E6-4A17-9914-6B18B1883A28}</author>
    <author>tc={7FDBC741-8AC5-4678-BAFC-3FFC7FCFB6BF}</author>
    <author>tc={FD5F4606-6AC0-47E8-8B9C-B223B70222ED}</author>
    <author>tc={5984AE75-1177-4AB7-96DF-891BC58C5418}</author>
    <author>tc={76043CA6-2380-442D-AB46-C761E7ACF3CB}</author>
    <author>tc={36569C05-7B11-47A9-88D5-8A2937C19B7A}</author>
    <author>tc={62D469B7-1496-434E-9D52-4F10C6570AC9}</author>
    <author>tc={82876402-7B3E-438C-A3C4-8CE711E6BFEB}</author>
    <author>tc={6CE86CAE-E111-48F6-9AC2-E3FD915B6F12}</author>
    <author>tc={4D8B2490-C0EF-417E-A656-5A4A1959B610}</author>
    <author>tc={AE61E25D-A689-46D0-BEE6-4970EC41CC30}</author>
    <author>tc={B178F706-C5AC-4BD6-A4F5-EACAAA36AEF0}</author>
    <author>tc={765CC747-33E5-4101-8E93-A9A38205E4DF}</author>
    <author>tc={24DDCBF2-C558-4BA1-97D1-452C08BCECCC}</author>
    <author>tc={1628098D-A535-41ED-A91E-047599E4DA11}</author>
    <author>tc={26477CC7-6ABC-4EEA-A28E-FFBE7C49A301}</author>
    <author>tc={ADF0DA2D-9DCB-41DB-B139-40541B504ECD}</author>
    <author>tc={723F8EE9-3718-46A0-92E5-1ED3A6FA417E}</author>
    <author>tc={5D835BC7-3E8A-4F1F-B449-E0A4712CE3D6}</author>
    <author>tc={B250B93C-12E1-4F52-9B28-FD1CCE38E583}</author>
    <author>tc={B66FFD48-BCED-442C-908E-27DF063BE003}</author>
    <author>tc={4E8DD079-2C17-42DE-BC7D-372C77DA2BF4}</author>
    <author>tc={C01D6D0E-4D6C-46B4-B28C-669613E92DD3}</author>
    <author>tc={83A61DC9-D39D-475B-B97A-0756E5D04C29}</author>
    <author>tc={F4849B9E-8540-4BA6-A077-D91C7CCA68D6}</author>
    <author>tc={29940D24-4BC8-426E-BD90-9B899DE3A0A1}</author>
    <author>tc={08539046-9E12-4219-B1DA-5F17A1415574}</author>
    <author>tc={888EC383-DD83-4EB4-96A6-EEA9922A63F1}</author>
    <author>tc={2433E593-5D44-4886-AEFC-E2CEC16CB175}</author>
    <author>tc={D52E0D4A-43C3-416E-A626-B72BCB217582}</author>
    <author>tc={AB6F709E-9C33-4909-A716-BFFF306B861E}</author>
    <author>tc={D56A5933-2E09-4502-9422-C182FB82F76D}</author>
    <author>tc={C83A1E89-BDCB-4C03-AFE6-9F8DC07DF093}</author>
    <author>tc={36F0C73A-BF09-4BEF-BB1C-82FAE4D7A985}</author>
    <author>tc={FB40F077-C35F-46DF-A79B-E434E489606D}</author>
    <author>tc={828A87D3-9128-4B04-82CB-00FA097279E2}</author>
    <author>tc={C87A4DA8-DAEB-488D-BDA1-45F4AF77DF1D}</author>
    <author>tc={653209E2-87FE-4D0F-8142-E83AB6098330}</author>
    <author>tc={F8078DC7-A2DE-4F07-8E81-28C63AA997A1}</author>
    <author>tc={4FCA2353-F0F0-40D5-9F16-8336ACF24F8C}</author>
    <author>tc={37ED8298-3199-4BFC-BFD9-12DC3EE1BF80}</author>
    <author>tc={9C916767-887F-4082-9D64-095E670D93D4}</author>
    <author>tc={C2737963-3A8E-437E-9B43-96E694C50F44}</author>
    <author>tc={C1DD64ED-862A-4297-A4E2-AC1D3FC281CA}</author>
  </authors>
  <commentList>
    <comment ref="H3" authorId="0" shapeId="0" xr:uid="{6B72EADD-1B10-41B9-A433-80C36C365AFB}">
      <text>
        <r>
          <rPr>
            <b/>
            <sz val="9"/>
            <color indexed="81"/>
            <rFont val="Tahoma"/>
            <family val="2"/>
          </rPr>
          <t>Adrià Adrover Micolau:</t>
        </r>
        <r>
          <rPr>
            <sz val="9"/>
            <color indexed="81"/>
            <rFont val="Tahoma"/>
            <family val="2"/>
          </rPr>
          <t xml:space="preserve">
2n requeriment 05/02</t>
        </r>
      </text>
    </comment>
    <comment ref="H5" authorId="1" shapeId="0" xr:uid="{7ACF76FF-92E5-49A6-BEDB-80ED72F25B45}">
      <text>
        <r>
          <rPr>
            <sz val="11"/>
            <color theme="1"/>
            <rFont val="Calibri"/>
            <family val="2"/>
            <scheme val="minor"/>
          </rPr>
  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2on requeriment 11/2 </t>
        </r>
      </text>
    </comment>
    <comment ref="H6" authorId="2" shapeId="0" xr:uid="{2C2FAB59-9218-41CD-8CCF-58DC501E042B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Segon requeriment 03/03</t>
        </r>
      </text>
    </comment>
    <comment ref="H8" authorId="3" shapeId="0" xr:uid="{AA7AE2A4-C700-490C-88F0-CE20AD2A998E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2n requeriment 12/3</t>
        </r>
      </text>
    </comment>
    <comment ref="H10" authorId="4" shapeId="0" xr:uid="{35D0ABC0-F873-416C-BBA1-97E47461FC46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2n requeriment 12/3</t>
        </r>
      </text>
    </comment>
    <comment ref="H11" authorId="5" shapeId="0" xr:uid="{15EEB229-1454-4B48-8E38-D27F0E17A8CB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2n requeriment 12/3</t>
        </r>
      </text>
    </comment>
    <comment ref="H13" authorId="6" shapeId="0" xr:uid="{C2E65667-ECB3-4E30-928B-A316EFE278DD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2on requeriment 18/03/25</t>
        </r>
      </text>
    </comment>
    <comment ref="H17" authorId="7" shapeId="0" xr:uid="{E24EFAB4-C93F-4504-B4D3-4921C14226FC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2n requeriment 07/04</t>
        </r>
      </text>
    </comment>
    <comment ref="H19" authorId="8" shapeId="0" xr:uid="{AF646BA2-DD14-41FC-A128-4379AA3A9C10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2on requeriment 22/04/25</t>
        </r>
      </text>
    </comment>
    <comment ref="H22" authorId="9" shapeId="0" xr:uid="{6D97D560-7FA3-45EB-8563-922F6AE4833E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2n requeriment 29/04
Respuesta:
    Recompte erroni, el dia 20º era el 21/04 i no el 28. Per tant, s’ha enviat el 2n req. 6 dies tard. Revisar recomptes.</t>
        </r>
      </text>
    </comment>
    <comment ref="H26" authorId="10" shapeId="0" xr:uid="{06ECDE45-7AAF-489C-8470-5A7C33C8B6FA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2n requeriment 15/5/2025</t>
        </r>
      </text>
    </comment>
    <comment ref="H30" authorId="11" shapeId="0" xr:uid="{283EB2BB-8B23-4685-B6FE-D73A9DD6B45B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2n requeriment 3/06</t>
        </r>
      </text>
    </comment>
    <comment ref="H33" authorId="12" shapeId="0" xr:uid="{BBBC5225-898E-40B1-86AE-E9B39A9EF2FD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3/06 2n requeriment
Respuesta:
    Veure observacions</t>
        </r>
      </text>
    </comment>
    <comment ref="H45" authorId="13" shapeId="0" xr:uid="{ACB8FCD2-4EEB-4FEB-BA8B-E220C9DAE72F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Requerit 02/07</t>
        </r>
      </text>
    </comment>
    <comment ref="H47" authorId="14" shapeId="0" xr:uid="{7D669074-000E-4172-90FA-6588E349AB33}">
      <text>
        <r>
          <rPr>
            <sz val="11"/>
            <color theme="1"/>
            <rFont val="Calibri"/>
            <family val="2"/>
            <scheme val="minor"/>
          </rPr>
  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Requerit 08/07
</t>
        </r>
      </text>
    </comment>
    <comment ref="H50" authorId="15" shapeId="0" xr:uid="{A2870ECB-A1AC-4C20-AFE6-C3BE59AC47CC}">
      <text>
        <r>
          <rPr>
            <sz val="11"/>
            <color theme="1"/>
            <rFont val="Calibri"/>
            <family val="2"/>
            <scheme val="minor"/>
          </rPr>
  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Requerit 09/07
</t>
        </r>
      </text>
    </comment>
    <comment ref="H52" authorId="16" shapeId="0" xr:uid="{B4286B24-F6BE-4880-BA6D-6FBA136EF59B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Requerit 14/07
Respuesta:
    Veure observacions</t>
        </r>
      </text>
    </comment>
    <comment ref="H54" authorId="17" shapeId="0" xr:uid="{55697903-CF65-46A5-9AF4-DFA97B3DA3E0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Requerit 17/07</t>
        </r>
      </text>
    </comment>
    <comment ref="H55" authorId="18" shapeId="0" xr:uid="{E0702324-DCA6-4621-8F3A-AAEB84794A7B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Correu termini finalitzat 28/07</t>
        </r>
      </text>
    </comment>
    <comment ref="F62" authorId="19" shapeId="0" xr:uid="{FE436166-9F51-46E4-A4C7-5447F66ACC86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Canvi departament 22/07/25</t>
        </r>
      </text>
    </comment>
    <comment ref="H68" authorId="20" shapeId="0" xr:uid="{5BDEF3A4-C667-4935-B230-19073467883C}">
      <text>
        <r>
          <rPr>
            <sz val="11"/>
            <color theme="1"/>
            <rFont val="Calibri"/>
            <family val="2"/>
            <scheme val="minor"/>
          </rPr>
  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Correu termini finalitzat 28/07
</t>
        </r>
      </text>
    </comment>
    <comment ref="H69" authorId="21" shapeId="0" xr:uid="{9906F6F4-6BFB-461B-8C78-CBC052C443BB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Correu termini finalitzat 28/07</t>
        </r>
      </text>
    </comment>
    <comment ref="G71" authorId="22" shapeId="0" xr:uid="{5B58F96B-19B0-4756-8506-E290A91AA392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Enviat 28/07</t>
        </r>
      </text>
    </comment>
    <comment ref="H71" authorId="23" shapeId="0" xr:uid="{E8DE2A99-EC81-4380-9123-ADDB66938691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Requerit 31/07</t>
        </r>
      </text>
    </comment>
    <comment ref="G72" authorId="24" shapeId="0" xr:uid="{B0834D94-D034-4971-B5F6-CCE17F3CCEF0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Enviat 28/07</t>
        </r>
      </text>
    </comment>
    <comment ref="H72" authorId="25" shapeId="0" xr:uid="{D550FCC0-3532-44CF-B480-A28F6920875C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Requerit 31/07</t>
        </r>
      </text>
    </comment>
    <comment ref="G73" authorId="26" shapeId="0" xr:uid="{6F4A2787-7490-42CE-8016-F6E189919823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Enviat 28/07</t>
        </r>
      </text>
    </comment>
    <comment ref="H73" authorId="27" shapeId="0" xr:uid="{E0299C5A-968F-4123-8C8D-1281B433D055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Requerit 31/07</t>
        </r>
      </text>
    </comment>
    <comment ref="G74" authorId="28" shapeId="0" xr:uid="{FE743E74-BEA2-4077-A32B-3E6369F8720B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Enviat 28/07</t>
        </r>
      </text>
    </comment>
    <comment ref="H74" authorId="29" shapeId="0" xr:uid="{4612AD2E-75CF-48FD-9EE9-0308E6CC7729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Requerit 31/07</t>
        </r>
      </text>
    </comment>
    <comment ref="H75" authorId="30" shapeId="0" xr:uid="{A5D739D3-B4BD-4431-94D7-C401C9076628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Requerit 01/08</t>
        </r>
      </text>
    </comment>
    <comment ref="H78" authorId="31" shapeId="0" xr:uid="{BC184020-9986-4608-9B54-39EDB2A94441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Requerit 01/08</t>
        </r>
      </text>
    </comment>
    <comment ref="H79" authorId="32" shapeId="0" xr:uid="{C8D75C31-8627-416F-9F9F-9AF043B61603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Requerit 4/8</t>
        </r>
      </text>
    </comment>
    <comment ref="G83" authorId="33" shapeId="0" xr:uid="{5B4FAD28-592F-4D09-8CE2-970D22859449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Requerit 4/8/25</t>
        </r>
      </text>
    </comment>
    <comment ref="H83" authorId="34" shapeId="0" xr:uid="{1870997A-43B4-4469-AE1F-BF168651DD19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Requerit 08/08</t>
        </r>
      </text>
    </comment>
    <comment ref="H84" authorId="35" shapeId="0" xr:uid="{2EA0D581-8E3A-4477-84F7-1D156AE503FE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Requerit 12/08</t>
        </r>
      </text>
    </comment>
    <comment ref="H85" authorId="36" shapeId="0" xr:uid="{B75F8A4F-64AB-4B31-9BCA-25F42CA438FF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Requerit 13/08</t>
        </r>
      </text>
    </comment>
    <comment ref="H88" authorId="37" shapeId="0" xr:uid="{E0827032-242F-4497-9E5A-3CA60C37B710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Requerit 14/08</t>
        </r>
      </text>
    </comment>
    <comment ref="H90" authorId="38" shapeId="0" xr:uid="{739C242A-154C-4729-82A5-2A4588069EE8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Requerit 18/08</t>
        </r>
      </text>
    </comment>
    <comment ref="H92" authorId="39" shapeId="0" xr:uid="{2452C2FA-A79D-4378-8076-87E0834449FD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Requerit 18/08</t>
        </r>
      </text>
    </comment>
    <comment ref="H96" authorId="40" shapeId="0" xr:uid="{A3345E4B-EC3B-485C-9E86-1BB5CC2AD3B5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2n requeriment fet 25/08</t>
        </r>
      </text>
    </comment>
    <comment ref="G97" authorId="41" shapeId="0" xr:uid="{D13DF8D8-D3FA-4F1D-AC29-27A4FF513659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Pendent signatura</t>
        </r>
      </text>
    </comment>
    <comment ref="G98" authorId="42" shapeId="0" xr:uid="{44B7E49E-AAD6-4FA9-8658-1FD7E200F216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1r req. Enviat 22/08</t>
        </r>
      </text>
    </comment>
    <comment ref="G99" authorId="43" shapeId="0" xr:uid="{DF25A289-365D-43C3-B528-CBABC75535FB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1r req.  enviat 22/08</t>
        </r>
      </text>
    </comment>
    <comment ref="H100" authorId="44" shapeId="0" xr:uid="{8CF0F419-112B-483D-A30B-4AD04591F593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Requerit 04/09</t>
        </r>
      </text>
    </comment>
    <comment ref="H101" authorId="45" shapeId="0" xr:uid="{2EE41226-7494-44E4-B69B-589F9D693976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Requerit 04/09</t>
        </r>
      </text>
    </comment>
    <comment ref="H103" authorId="46" shapeId="0" xr:uid="{F6FC0E5F-1319-48F5-A7F7-4805768681E5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Requerit 04/09</t>
        </r>
      </text>
    </comment>
    <comment ref="H104" authorId="47" shapeId="0" xr:uid="{BAD0CDFB-2250-401C-8079-D8633FF3AF38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Requerit 04/09</t>
        </r>
      </text>
    </comment>
    <comment ref="H105" authorId="48" shapeId="0" xr:uid="{E93B1B39-A09F-4AAF-8B57-07324E196BE2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Requerit 04/09</t>
        </r>
      </text>
    </comment>
    <comment ref="H106" authorId="49" shapeId="0" xr:uid="{6676B8EA-076F-4299-A403-1FAA0F9A2DF4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Requerit 04/09</t>
        </r>
      </text>
    </comment>
    <comment ref="G111" authorId="50" shapeId="0" xr:uid="{331D43B8-951A-4AC1-A472-B3A238AE5E93}">
      <text>
        <r>
          <rPr>
            <b/>
            <sz val="9"/>
            <color indexed="81"/>
            <rFont val="Tahoma"/>
            <family val="2"/>
          </rPr>
          <t>Elisabet Nieto Mellado:</t>
        </r>
        <r>
          <rPr>
            <sz val="9"/>
            <color indexed="81"/>
            <rFont val="Tahoma"/>
            <family val="2"/>
          </rPr>
          <t xml:space="preserve">
Mirar observacions
1r req. Enviat 26/09</t>
        </r>
      </text>
    </comment>
    <comment ref="H112" authorId="51" shapeId="0" xr:uid="{939CC6DD-6C75-4729-AD25-72EF9CC1593C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2n req. Enviat 26/09</t>
        </r>
      </text>
    </comment>
    <comment ref="H113" authorId="52" shapeId="0" xr:uid="{7E8F238B-556D-43C8-B106-3A8913E8FD06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2n req. Enviat 26/09</t>
        </r>
      </text>
    </comment>
    <comment ref="H117" authorId="53" shapeId="0" xr:uid="{DA47A7C7-016E-4570-A524-F7588C4702FF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2n req. Enviat 26/09</t>
        </r>
      </text>
    </comment>
    <comment ref="H118" authorId="54" shapeId="0" xr:uid="{3F98FB89-ECD7-4F4B-8351-01F90F8A07B9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2n requeriment enviat el 06/10/25</t>
        </r>
      </text>
    </comment>
    <comment ref="H119" authorId="55" shapeId="0" xr:uid="{8CB89F2C-A0FC-4BE5-BB46-04465D2FA4E4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2n requeriment enviat el 06/10/25</t>
        </r>
      </text>
    </comment>
    <comment ref="H120" authorId="56" shapeId="0" xr:uid="{B817F19B-6C67-43EB-BEF7-BC029963D515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2n requeriment enviat el 06/10/25</t>
        </r>
      </text>
    </comment>
    <comment ref="G121" authorId="57" shapeId="0" xr:uid="{1BB98AE4-1B7E-4A8F-80AA-67D561C5495F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1er requeriment enviat 26/09/25</t>
        </r>
      </text>
    </comment>
    <comment ref="H121" authorId="58" shapeId="0" xr:uid="{ABBC82C7-5283-497F-BA72-A7B165A1BA56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2n requeriment enviat el 06/10/25</t>
        </r>
      </text>
    </comment>
    <comment ref="G123" authorId="59" shapeId="0" xr:uid="{496D3264-AB83-45B4-85AF-7470A9DB46E6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1r Req. Enviat 26/09</t>
        </r>
      </text>
    </comment>
    <comment ref="H123" authorId="60" shapeId="0" xr:uid="{49567792-C7AA-4725-9995-ADFD4EF4445C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2n requeriment enviat el 06/10/25</t>
        </r>
      </text>
    </comment>
    <comment ref="G124" authorId="61" shapeId="0" xr:uid="{E0D48742-FDD8-4F09-87B1-5DCC2F6444E1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1r rqueriment enviat 30/09</t>
        </r>
      </text>
    </comment>
    <comment ref="H124" authorId="62" shapeId="0" xr:uid="{7665CF17-7A57-4CAF-AC6A-4A61E709BAB9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2n requeriment enviat el 06/10/25</t>
        </r>
      </text>
    </comment>
    <comment ref="G125" authorId="63" shapeId="0" xr:uid="{A0E63CE8-1E61-4C10-9D8E-1F427EF30370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1r requeriment enviat 30/09</t>
        </r>
      </text>
    </comment>
    <comment ref="H125" authorId="64" shapeId="0" xr:uid="{2DB331AB-4D26-477A-8257-6BD64D80044B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2n requeriment enviat el 06/10/25</t>
        </r>
      </text>
    </comment>
    <comment ref="H126" authorId="65" shapeId="0" xr:uid="{71F8CCC7-584D-41C8-BBE1-FC9A5068684C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2n requeriment enviat 15/10/25</t>
        </r>
      </text>
    </comment>
    <comment ref="H127" authorId="66" shapeId="0" xr:uid="{3B1B2E2E-C982-44D0-B259-13018177F60F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2n requeriment enviat 15/10/25</t>
        </r>
      </text>
    </comment>
    <comment ref="H128" authorId="67" shapeId="0" xr:uid="{2C470696-D753-4702-87D6-13AD09ED8F56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2n requeriment enviat 15/10/25</t>
        </r>
      </text>
    </comment>
    <comment ref="H129" authorId="68" shapeId="0" xr:uid="{476A434C-81B3-4477-8F23-ECC9FF02399E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2n requeriment enviat 15/10/25</t>
        </r>
      </text>
    </comment>
    <comment ref="F130" authorId="69" shapeId="0" xr:uid="{16C1CE53-1AC0-4750-89BD-6E0825BC5334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Veure observacions</t>
        </r>
      </text>
    </comment>
    <comment ref="H132" authorId="70" shapeId="0" xr:uid="{DDB2AB24-EDEC-49FF-8261-52CE16E1F8D3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2on requeriment fet el 20/10/2025</t>
        </r>
      </text>
    </comment>
    <comment ref="H133" authorId="71" shapeId="0" xr:uid="{250AAE23-3349-4A9F-B5D8-D1BA30F5FAA4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2on requeriment fet el 20/10/2025</t>
        </r>
      </text>
    </comment>
    <comment ref="H134" authorId="72" shapeId="0" xr:uid="{35B229E1-73D1-4EE7-882E-47888EDD12F7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2on requeriment fet el 20/10/2025</t>
        </r>
      </text>
    </comment>
    <comment ref="H136" authorId="73" shapeId="0" xr:uid="{1EA7EFB7-F57D-4C0D-BB58-B5BC1D2C00F1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2on requeriment fet el 20/10/2025</t>
        </r>
      </text>
    </comment>
    <comment ref="F137" authorId="74" shapeId="0" xr:uid="{0292213D-3760-4CB0-A56D-F371D2A7D8BC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Veure comentaris</t>
        </r>
      </text>
    </comment>
    <comment ref="H137" authorId="75" shapeId="0" xr:uid="{8B128AEA-C7B3-4B47-AA72-5027C4562374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2on requeriment fet el 20/10/2025</t>
        </r>
      </text>
    </comment>
    <comment ref="F139" authorId="76" shapeId="0" xr:uid="{2428CC04-8387-4C56-A1C2-301EEBB9E56E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Veure observacions</t>
        </r>
      </text>
    </comment>
    <comment ref="H139" authorId="77" shapeId="0" xr:uid="{D1612453-4690-44AC-8297-55956F561587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2on requeriment fet el 20/10/2025</t>
        </r>
      </text>
    </comment>
    <comment ref="H140" authorId="78" shapeId="0" xr:uid="{008F9CF7-E976-47F3-915A-C663E80EE884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2on requeriment fet el 20/10/2025</t>
        </r>
      </text>
    </comment>
    <comment ref="H141" authorId="79" shapeId="0" xr:uid="{F7A43B33-8AEE-4D2F-AB03-35DB48134191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2on requeriment fet el 20/10/2025</t>
        </r>
      </text>
    </comment>
    <comment ref="F142" authorId="80" shapeId="0" xr:uid="{9279A857-3BDD-41D7-AE2D-EA1D65584230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Veure observacions</t>
        </r>
      </text>
    </comment>
    <comment ref="H142" authorId="81" shapeId="0" xr:uid="{7235EE5E-851D-49E7-A7CF-470195761FAC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2on requeriment fet el 20/10/2025</t>
        </r>
      </text>
    </comment>
    <comment ref="F144" authorId="82" shapeId="0" xr:uid="{1D79CC7B-A1CA-4B08-829B-8FF67FB779D3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Verue observacions</t>
        </r>
      </text>
    </comment>
    <comment ref="G144" authorId="83" shapeId="0" xr:uid="{42B33D20-01F9-4B56-9E5D-E8BEC56C8D6C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1er requeriment fet el 20/07/25</t>
        </r>
      </text>
    </comment>
    <comment ref="H149" authorId="84" shapeId="0" xr:uid="{16892080-C386-4A45-A39C-2D6C5A06151F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1r requeriment enviat 31/10/25</t>
        </r>
      </text>
    </comment>
    <comment ref="H150" authorId="85" shapeId="0" xr:uid="{5686F46E-1ABC-4CE1-B7B7-4899605B0DD3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2n requeriment fet 07/11</t>
        </r>
      </text>
    </comment>
    <comment ref="H151" authorId="86" shapeId="0" xr:uid="{5DDDB9A3-BB51-4CB5-B71C-65DEC6519789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2n requeriment enviat 07/11</t>
        </r>
      </text>
    </comment>
    <comment ref="H153" authorId="87" shapeId="0" xr:uid="{A150BE9F-956B-4255-A7DB-84D319B4951B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2n requeriment fet 07/11</t>
        </r>
      </text>
    </comment>
    <comment ref="H154" authorId="88" shapeId="0" xr:uid="{4DE92E8E-2425-43DB-8211-EAB0230A9F38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1r requeriment enviat 31/10/2025</t>
        </r>
      </text>
    </comment>
    <comment ref="H159" authorId="89" shapeId="0" xr:uid="{54415FAD-B429-4D2A-A007-FE99E74A78A6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Fet 17/11</t>
        </r>
      </text>
    </comment>
    <comment ref="H161" authorId="90" shapeId="0" xr:uid="{42918EC7-FF9E-41AF-B591-5DEA9440D9FC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Fet 17/11</t>
        </r>
      </text>
    </comment>
    <comment ref="H165" authorId="91" shapeId="0" xr:uid="{69127DCA-07F9-41ED-810D-4C578938C28D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Fet 18/11</t>
        </r>
      </text>
    </comment>
    <comment ref="H168" authorId="92" shapeId="0" xr:uid="{BC052891-5DE4-4362-8EAD-4388AEB56F45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Fet 17/11</t>
        </r>
      </text>
    </comment>
    <comment ref="G170" authorId="93" shapeId="0" xr:uid="{880DE497-A14E-4214-A3FB-7F9896F6C3EA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Fet 1er requeriment el 11/11/2025</t>
        </r>
      </text>
    </comment>
    <comment ref="H171" authorId="94" shapeId="0" xr:uid="{6227ECAD-08DD-406F-AD5F-3CF1C1792C34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Fet 24/11</t>
        </r>
      </text>
    </comment>
    <comment ref="H172" authorId="95" shapeId="0" xr:uid="{A359D8B5-9B41-4B77-BE60-B10C65D904D5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Fet 24/11</t>
        </r>
      </text>
    </comment>
    <comment ref="H173" authorId="96" shapeId="0" xr:uid="{84EA51A4-4B9F-4FAE-A447-10F579596A60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Fet 24/11</t>
        </r>
      </text>
    </comment>
    <comment ref="H175" authorId="97" shapeId="0" xr:uid="{22AAAD3C-1E7A-4F7D-BBA0-C844C9C34227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Fet 24/11</t>
        </r>
      </text>
    </comment>
    <comment ref="H176" authorId="98" shapeId="0" xr:uid="{7D0012E1-D45A-40DB-BCEF-883A3D093039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Fet 24/11</t>
        </r>
      </text>
    </comment>
    <comment ref="H180" authorId="99" shapeId="0" xr:uid="{D355399C-5227-4B9E-ACAA-B87B8D67E1BE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2n req. Enviat 11/12</t>
        </r>
      </text>
    </comment>
    <comment ref="H183" authorId="100" shapeId="0" xr:uid="{2FDB02F5-9EA9-42FA-A02D-A06C0835E6AC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Fet 2/12</t>
        </r>
      </text>
    </comment>
    <comment ref="G185" authorId="101" shapeId="0" xr:uid="{B501FBD3-2DEC-46E9-AE1D-EEBBCBA5B4EE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1r req. Fet 9/12</t>
        </r>
      </text>
    </comment>
    <comment ref="G186" authorId="102" shapeId="0" xr:uid="{D71F8C77-4084-49BB-8D33-9F8702A2F527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1r req. Fet 9/12</t>
        </r>
      </text>
    </comment>
    <comment ref="H186" authorId="103" shapeId="0" xr:uid="{022553A5-B807-4A93-A600-821278F75422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2n req. Enviat 29/12</t>
        </r>
      </text>
    </comment>
    <comment ref="G187" authorId="104" shapeId="0" xr:uid="{A1EBD61A-3A17-417D-AD68-FD30A36FFE43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1r req. Fet 10/12</t>
        </r>
      </text>
    </comment>
    <comment ref="H187" authorId="105" shapeId="0" xr:uid="{19C28A80-7AD6-4453-9D02-BA2EDE6DD231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2n req. Enviat 29/12</t>
        </r>
      </text>
    </comment>
    <comment ref="G188" authorId="106" shapeId="0" xr:uid="{685FA7B5-2D81-46DA-94FF-4D50FFAD57F7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1r req. Fet 12/12</t>
        </r>
      </text>
    </comment>
    <comment ref="H188" authorId="107" shapeId="0" xr:uid="{3CE9FE22-CBC3-4DD8-A197-E426D2B43E4B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2n req. Enviat 29/12</t>
        </r>
      </text>
    </comment>
    <comment ref="G189" authorId="108" shapeId="0" xr:uid="{B10879D7-5FD9-40FA-ACDC-4D94751515C4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1er requeriment fet el 18/12/25</t>
        </r>
      </text>
    </comment>
    <comment ref="G190" authorId="109" shapeId="0" xr:uid="{9B4937D4-A9E1-473B-8DE1-20FDBE8F2835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1er requeriment fet 22/12/2025</t>
        </r>
      </text>
    </comment>
    <comment ref="H190" authorId="110" shapeId="0" xr:uid="{3E108D44-E809-4F17-A498-16B036038112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2n req. Fet 8/01</t>
        </r>
      </text>
    </comment>
    <comment ref="G193" authorId="111" shapeId="0" xr:uid="{EEA80124-202B-4A74-A144-44F5E0ED861D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1er requeriment fet 22/12/2025</t>
        </r>
      </text>
    </comment>
    <comment ref="G194" authorId="112" shapeId="0" xr:uid="{89B7E9FF-DCBD-482D-9390-60AB8B65D054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1er requeriment fet 22/12/2025</t>
        </r>
      </text>
    </comment>
    <comment ref="H194" authorId="113" shapeId="0" xr:uid="{3E51438D-98E0-4CF3-9236-A50520AB54F3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2n req. Fet 8/01</t>
        </r>
      </text>
    </comment>
    <comment ref="G197" authorId="114" shapeId="0" xr:uid="{2BC7A00B-6A7A-4EB1-BE87-77CCE9C1AE9E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1r req. Fet 8/01</t>
        </r>
      </text>
    </comment>
    <comment ref="H197" authorId="115" shapeId="0" xr:uid="{7AF3DC2E-E3D9-4CC8-9E9C-30E55C1751C0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Fina 2n requeriment 16/01/26</t>
        </r>
      </text>
    </comment>
    <comment ref="G198" authorId="116" shapeId="0" xr:uid="{8FFA2544-F294-44A8-BB68-7F85FBAB7D9C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1r req. Fet 8/01</t>
        </r>
      </text>
    </comment>
    <comment ref="H198" authorId="117" shapeId="0" xr:uid="{23ECA162-1737-4A72-8513-FBF8F36708C2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Fina 2n requeriment 16/01/26</t>
        </r>
      </text>
    </comment>
    <comment ref="G199" authorId="118" shapeId="0" xr:uid="{C9C1E442-6A26-4EAC-8787-0D01537BFD99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1r req. Fet 8/01</t>
        </r>
      </text>
    </comment>
    <comment ref="H199" authorId="119" shapeId="0" xr:uid="{FAC4E683-5CAF-4A82-98AA-D93AC489A23F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Fina 2n requeriment 16/01/26</t>
        </r>
      </text>
    </comment>
    <comment ref="G200" authorId="120" shapeId="0" xr:uid="{384A6150-4F50-4148-B732-F37881A4BF71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1r req. Fet 8/01</t>
        </r>
      </text>
    </comment>
    <comment ref="H200" authorId="121" shapeId="0" xr:uid="{86931FD5-22C4-405C-82C9-63EF562C59A3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Fina 2n requeriment 16/1/26</t>
        </r>
      </text>
    </comment>
    <comment ref="G202" authorId="122" shapeId="0" xr:uid="{02002508-7D6F-4FD4-8D7D-8706A19C90C2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1r req. Fet 8/01</t>
        </r>
      </text>
    </comment>
    <comment ref="H202" authorId="123" shapeId="0" xr:uid="{7FF3A619-F90D-42E7-8804-FDE94182B99F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Fina 2n requeriment 16/01/26</t>
        </r>
      </text>
    </comment>
    <comment ref="G203" authorId="124" shapeId="0" xr:uid="{F6A33CBF-ECE3-443F-A390-44A067E06152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1r req. Fet 13/01</t>
        </r>
      </text>
    </comment>
    <comment ref="H203" authorId="125" shapeId="0" xr:uid="{B6E3F4EB-C719-4E66-8775-A65CB7368AF3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Fina 2n requeriment 16/1/26</t>
        </r>
      </text>
    </comment>
    <comment ref="G204" authorId="126" shapeId="0" xr:uid="{1D811B98-1CD2-4385-BC0E-8E4195A4ADCB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1r req. Fet 13/01</t>
        </r>
      </text>
    </comment>
    <comment ref="H204" authorId="127" shapeId="0" xr:uid="{7AA5DB32-F0A8-4560-BE40-6336CC0E0B5C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2n req. Enviat 19/01</t>
        </r>
      </text>
    </comment>
    <comment ref="H205" authorId="128" shapeId="0" xr:uid="{084D7F00-DE7F-4044-9F16-0EB6776E1A58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2n req. Enviat 21/01</t>
        </r>
      </text>
    </comment>
    <comment ref="G206" authorId="129" shapeId="0" xr:uid="{0EA17812-9A35-443E-A9FC-7F085FB7B4AD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1r req. Enviat 19/01</t>
        </r>
      </text>
    </comment>
    <comment ref="H206" authorId="130" shapeId="0" xr:uid="{FD80293C-2AD6-4801-B2AA-A88A9706B6F8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2n req. Enviat 21/01</t>
        </r>
      </text>
    </comment>
    <comment ref="G207" authorId="131" shapeId="0" xr:uid="{EE36A094-F812-4DB7-9F25-27F924287429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1r req. Enviat 19/01</t>
        </r>
      </text>
    </comment>
    <comment ref="H207" authorId="132" shapeId="0" xr:uid="{0A479C60-3ADB-4FC6-B192-041C750FBA27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2n req. Enviat 21/01</t>
        </r>
      </text>
    </comment>
  </commentList>
</comments>
</file>

<file path=xl/sharedStrings.xml><?xml version="1.0" encoding="utf-8"?>
<sst xmlns="http://schemas.openxmlformats.org/spreadsheetml/2006/main" count="1232" uniqueCount="319">
  <si>
    <t>Rebudes</t>
  </si>
  <si>
    <t>Incomplertes programari</t>
  </si>
  <si>
    <t xml:space="preserve">Tramitades per tipologies </t>
  </si>
  <si>
    <t>Queixes</t>
  </si>
  <si>
    <t>gestionades</t>
  </si>
  <si>
    <t>Suggeriments/propostes</t>
  </si>
  <si>
    <t>Departaments</t>
  </si>
  <si>
    <t>Urbanisme</t>
  </si>
  <si>
    <t>Manteniment</t>
  </si>
  <si>
    <t>Medi Ambient</t>
  </si>
  <si>
    <t>Paisatge</t>
  </si>
  <si>
    <t>Serveis Generals</t>
  </si>
  <si>
    <t>Seguretat Ciutadana</t>
  </si>
  <si>
    <t>Salut Pública</t>
  </si>
  <si>
    <t>Esports</t>
  </si>
  <si>
    <t>Enllumenat</t>
  </si>
  <si>
    <t>entre 20 i 15 dies</t>
  </si>
  <si>
    <t>entre 14 i 10 dies</t>
  </si>
  <si>
    <t>entre 9 i 5 dies</t>
  </si>
  <si>
    <t>entre 4 i 0 dies</t>
  </si>
  <si>
    <t>Fora termini</t>
  </si>
  <si>
    <t>entre 21 i 25 dies</t>
  </si>
  <si>
    <t>més de 71 dies</t>
  </si>
  <si>
    <t xml:space="preserve"> </t>
  </si>
  <si>
    <r>
      <t>Per temàtiques (</t>
    </r>
    <r>
      <rPr>
        <b/>
        <sz val="9"/>
        <color rgb="FF0070C0"/>
        <rFont val="Calibri"/>
        <family val="2"/>
      </rPr>
      <t>les tria la ciutadania)</t>
    </r>
  </si>
  <si>
    <t>Gestionades</t>
  </si>
  <si>
    <t>En termini</t>
  </si>
  <si>
    <t>Manteniment i neteja espais públics</t>
  </si>
  <si>
    <t>Urbanisme i Habitatge</t>
  </si>
  <si>
    <t>Mobilitat i transport</t>
  </si>
  <si>
    <t>Oci i lleure</t>
  </si>
  <si>
    <t>Prevenció i seguretat</t>
  </si>
  <si>
    <t>Informació,tràmits i atenció</t>
  </si>
  <si>
    <t>Sanitat i Salut pública</t>
  </si>
  <si>
    <t>Ensenyament</t>
  </si>
  <si>
    <t xml:space="preserve">Cultura </t>
  </si>
  <si>
    <t>Cementiri</t>
  </si>
  <si>
    <t>Hisenda</t>
  </si>
  <si>
    <t>Cultura</t>
  </si>
  <si>
    <t>Comerç i Turisme</t>
  </si>
  <si>
    <t>Acció Social</t>
  </si>
  <si>
    <t>Mobilitat i vía pública</t>
  </si>
  <si>
    <t>Sense resposta</t>
  </si>
  <si>
    <t>Gent Gran</t>
  </si>
  <si>
    <t>entre26 i 70 dies</t>
  </si>
  <si>
    <t>Tramitades</t>
  </si>
  <si>
    <t>En termini de 20 dies hàbils</t>
  </si>
  <si>
    <t xml:space="preserve">Finalitzades </t>
  </si>
  <si>
    <t>en termini de 20 dies hàbils</t>
  </si>
  <si>
    <t>entre 14 i 10</t>
  </si>
  <si>
    <t>entre 9 i 5</t>
  </si>
  <si>
    <t>entre 4 i 0</t>
  </si>
  <si>
    <t>31.58%</t>
  </si>
  <si>
    <t xml:space="preserve">entre26 i més 70 </t>
  </si>
  <si>
    <t>Presentades</t>
  </si>
  <si>
    <t>Departament</t>
  </si>
  <si>
    <t>Alcaldia</t>
  </si>
  <si>
    <t>Recursos Humans</t>
  </si>
  <si>
    <t>Mobilitat i via pública</t>
  </si>
  <si>
    <t>Promoció Econòmica</t>
  </si>
  <si>
    <t>Comunitat i Persones</t>
  </si>
  <si>
    <t>Educació</t>
  </si>
  <si>
    <t>Infància/Joventut</t>
  </si>
  <si>
    <t>Participació Ciutadana</t>
  </si>
  <si>
    <t>OMIC</t>
  </si>
  <si>
    <t>Acció Cívica</t>
  </si>
  <si>
    <t>Habitatge</t>
  </si>
  <si>
    <t>OAC</t>
  </si>
  <si>
    <t>Festes</t>
  </si>
  <si>
    <t>Igualtat</t>
  </si>
  <si>
    <t>Administració electrònica</t>
  </si>
  <si>
    <t xml:space="preserve">Museu </t>
  </si>
  <si>
    <t>REG. ENTRADA</t>
  </si>
  <si>
    <t>DATA INICI</t>
  </si>
  <si>
    <t>QS GENERAL</t>
  </si>
  <si>
    <t>QS (QUIS)</t>
  </si>
  <si>
    <t>tipus (especificar si és suggeriment</t>
  </si>
  <si>
    <t>DEPARTAMENT</t>
  </si>
  <si>
    <t>DATA LÍMIT RESPOSTA 15 DIES - REQ.</t>
  </si>
  <si>
    <t>2A DATA LÍMIT - RESPOSTA 19 DIES - 2N REQ</t>
  </si>
  <si>
    <t>RESPOSTA SIG.</t>
  </si>
  <si>
    <t>TIPUS NOTIFICACIÓ RESPOSTA</t>
  </si>
  <si>
    <t>ENVIAMENT RESPOSTA</t>
  </si>
  <si>
    <t>TOTAL DIES HÀBILS TRÀMIT</t>
  </si>
  <si>
    <t>TEMÀTICA</t>
  </si>
  <si>
    <t>Queixa</t>
  </si>
  <si>
    <t>Postal</t>
  </si>
  <si>
    <t>Manteniment i neteja</t>
  </si>
  <si>
    <t>Suggeriment</t>
  </si>
  <si>
    <t>Telemàtic</t>
  </si>
  <si>
    <t>Sanitat i salut pública</t>
  </si>
  <si>
    <t>Mobilitat</t>
  </si>
  <si>
    <t>Proposta</t>
  </si>
  <si>
    <t>Promoció del Municipi</t>
  </si>
  <si>
    <t>Informació, tràmits i at.</t>
  </si>
  <si>
    <r>
      <t>Per temàtiques (</t>
    </r>
    <r>
      <rPr>
        <b/>
        <u/>
        <sz val="9"/>
        <color rgb="FF0070C0"/>
        <rFont val="Calibri"/>
        <family val="2"/>
      </rPr>
      <t>les tria la ciutadania</t>
    </r>
    <r>
      <rPr>
        <b/>
        <sz val="9"/>
        <color rgb="FF0070C0"/>
        <rFont val="Calibri"/>
        <family val="2"/>
      </rPr>
      <t>)</t>
    </r>
  </si>
  <si>
    <t>E2025000213</t>
  </si>
  <si>
    <t>E2025000225</t>
  </si>
  <si>
    <t>E2025000717</t>
  </si>
  <si>
    <t>E2025000887</t>
  </si>
  <si>
    <t>E2025001082</t>
  </si>
  <si>
    <t>E2025001227</t>
  </si>
  <si>
    <t>E2025001361</t>
  </si>
  <si>
    <t>Via pública</t>
  </si>
  <si>
    <t>E2025001814</t>
  </si>
  <si>
    <t>E2025002176</t>
  </si>
  <si>
    <t>E2025002724</t>
  </si>
  <si>
    <t>E2025002954</t>
  </si>
  <si>
    <t>E2025002955</t>
  </si>
  <si>
    <t>E2025003149</t>
  </si>
  <si>
    <t>E2025003279</t>
  </si>
  <si>
    <t>E2025003497</t>
  </si>
  <si>
    <t>Medi ambient</t>
  </si>
  <si>
    <t>E2025003904</t>
  </si>
  <si>
    <t>E2025004231</t>
  </si>
  <si>
    <t>E2025004281</t>
  </si>
  <si>
    <t>E2025004443</t>
  </si>
  <si>
    <t>E2025005533</t>
  </si>
  <si>
    <t>E2025005762</t>
  </si>
  <si>
    <t>E2025006249</t>
  </si>
  <si>
    <t>E2025006568</t>
  </si>
  <si>
    <t>E2025007561</t>
  </si>
  <si>
    <t>E2025007690</t>
  </si>
  <si>
    <t>E2025008153</t>
  </si>
  <si>
    <t>Comunicació i premsa</t>
  </si>
  <si>
    <t>E2025008483</t>
  </si>
  <si>
    <t>E2025008376</t>
  </si>
  <si>
    <t>E2025008480</t>
  </si>
  <si>
    <t>E2025008628</t>
  </si>
  <si>
    <t>E2025008636</t>
  </si>
  <si>
    <t>E2025008903</t>
  </si>
  <si>
    <t>E2025009122</t>
  </si>
  <si>
    <t>E2025009412</t>
  </si>
  <si>
    <t>E2025009442</t>
  </si>
  <si>
    <t>E2025009658</t>
  </si>
  <si>
    <t>Arxiu Municipal</t>
  </si>
  <si>
    <t>E2025010298</t>
  </si>
  <si>
    <t>E2025010734</t>
  </si>
  <si>
    <t>E2025010911</t>
  </si>
  <si>
    <t>E2025010918</t>
  </si>
  <si>
    <t>E2025011130</t>
  </si>
  <si>
    <t>E2025011309</t>
  </si>
  <si>
    <t>E2025011350</t>
  </si>
  <si>
    <t>E2025011548</t>
  </si>
  <si>
    <t>E2025011639</t>
  </si>
  <si>
    <t>E2025011749</t>
  </si>
  <si>
    <t>E2025011767</t>
  </si>
  <si>
    <t>E2025011893</t>
  </si>
  <si>
    <t>E2025012056</t>
  </si>
  <si>
    <t>E2025012142</t>
  </si>
  <si>
    <t>E2025012420</t>
  </si>
  <si>
    <t>E2025012474</t>
  </si>
  <si>
    <t>E2025012850</t>
  </si>
  <si>
    <t>E2025013142</t>
  </si>
  <si>
    <t>E2025013162</t>
  </si>
  <si>
    <t>E2025013191</t>
  </si>
  <si>
    <t>E2025013258</t>
  </si>
  <si>
    <t>E2025013260</t>
  </si>
  <si>
    <t>E2025013304</t>
  </si>
  <si>
    <t>E2025013327</t>
  </si>
  <si>
    <t>E2025013333</t>
  </si>
  <si>
    <t>E2025013306</t>
  </si>
  <si>
    <t>E2025013414</t>
  </si>
  <si>
    <t>E2025013457</t>
  </si>
  <si>
    <t>E2025013496</t>
  </si>
  <si>
    <t>E2025013533</t>
  </si>
  <si>
    <t>E2025013538</t>
  </si>
  <si>
    <t>E2025013504</t>
  </si>
  <si>
    <t>E2025013682</t>
  </si>
  <si>
    <t>E2025013924</t>
  </si>
  <si>
    <t>E2025013937</t>
  </si>
  <si>
    <t>E2025013941</t>
  </si>
  <si>
    <t>E2025013973</t>
  </si>
  <si>
    <t>E2025014057</t>
  </si>
  <si>
    <t>E2025014092</t>
  </si>
  <si>
    <t>E2025014134</t>
  </si>
  <si>
    <t>E2025014183</t>
  </si>
  <si>
    <t>E2025014194</t>
  </si>
  <si>
    <t>E2025014368</t>
  </si>
  <si>
    <t>E2025014430</t>
  </si>
  <si>
    <t>E2025014665</t>
  </si>
  <si>
    <t>E2025014681</t>
  </si>
  <si>
    <t>E2025014807</t>
  </si>
  <si>
    <t>E2025014882</t>
  </si>
  <si>
    <t>E2025014998</t>
  </si>
  <si>
    <t>E2025015011</t>
  </si>
  <si>
    <t>E2025015099</t>
  </si>
  <si>
    <t>E2025015108</t>
  </si>
  <si>
    <t>Salut pública</t>
  </si>
  <si>
    <t>E2025015113</t>
  </si>
  <si>
    <t>E2025015122</t>
  </si>
  <si>
    <t>E2025015076</t>
  </si>
  <si>
    <t>E2025015311</t>
  </si>
  <si>
    <t>E2025015503</t>
  </si>
  <si>
    <t>E2025015504</t>
  </si>
  <si>
    <t>E2025015656</t>
  </si>
  <si>
    <t>E2025015803</t>
  </si>
  <si>
    <t>E2025015899</t>
  </si>
  <si>
    <t>E2025015991</t>
  </si>
  <si>
    <t>E2025016001</t>
  </si>
  <si>
    <t>E2025016160</t>
  </si>
  <si>
    <t>E2025016238</t>
  </si>
  <si>
    <t>E2025016247</t>
  </si>
  <si>
    <t>E2025016258</t>
  </si>
  <si>
    <t>E2025016347</t>
  </si>
  <si>
    <t>E2025016370</t>
  </si>
  <si>
    <t>E2025016531</t>
  </si>
  <si>
    <t>E2025016536</t>
  </si>
  <si>
    <t>E2025016554</t>
  </si>
  <si>
    <t>Escola Bressol</t>
  </si>
  <si>
    <t>E2025016567</t>
  </si>
  <si>
    <t>E2025016614</t>
  </si>
  <si>
    <t>E2025016683</t>
  </si>
  <si>
    <t>E2025016759</t>
  </si>
  <si>
    <t>E2025016801</t>
  </si>
  <si>
    <t>E2025016864</t>
  </si>
  <si>
    <t>E2025016892</t>
  </si>
  <si>
    <t>E2025016895</t>
  </si>
  <si>
    <t>E2025017301</t>
  </si>
  <si>
    <t>E2025017253</t>
  </si>
  <si>
    <t>E2025017406</t>
  </si>
  <si>
    <t>E2025017442</t>
  </si>
  <si>
    <t>E2025017444</t>
  </si>
  <si>
    <t>OAC (DUPLICAT)</t>
  </si>
  <si>
    <t>E2025017515</t>
  </si>
  <si>
    <t>E2025017594</t>
  </si>
  <si>
    <t>E2025017752</t>
  </si>
  <si>
    <t>E2025018101</t>
  </si>
  <si>
    <t>E2025018461</t>
  </si>
  <si>
    <t>E2025018462</t>
  </si>
  <si>
    <t>E2025018480</t>
  </si>
  <si>
    <t>E2025018621</t>
  </si>
  <si>
    <t>E2025018863</t>
  </si>
  <si>
    <t>E2025018884</t>
  </si>
  <si>
    <t>E2025018912</t>
  </si>
  <si>
    <t xml:space="preserve">Enllumenat </t>
  </si>
  <si>
    <t>E2025018902</t>
  </si>
  <si>
    <t>E2025018903</t>
  </si>
  <si>
    <t>E2025019085</t>
  </si>
  <si>
    <t>E2025019112</t>
  </si>
  <si>
    <t>E2025019311</t>
  </si>
  <si>
    <t>E2025019409</t>
  </si>
  <si>
    <t>E2025019457</t>
  </si>
  <si>
    <t>E2025019485</t>
  </si>
  <si>
    <t>E2025019533</t>
  </si>
  <si>
    <t>E2025019573</t>
  </si>
  <si>
    <t>Promoció econòmica</t>
  </si>
  <si>
    <t>E2025019776</t>
  </si>
  <si>
    <t>E2025019777</t>
  </si>
  <si>
    <t>E2025020366</t>
  </si>
  <si>
    <t>E2025020371</t>
  </si>
  <si>
    <t>E2025020493</t>
  </si>
  <si>
    <t>E2025020639</t>
  </si>
  <si>
    <t>E2025020645</t>
  </si>
  <si>
    <t>E2025020649</t>
  </si>
  <si>
    <t>E2025020740</t>
  </si>
  <si>
    <t>E2025020823</t>
  </si>
  <si>
    <t>telemàtic</t>
  </si>
  <si>
    <t>E2025020778</t>
  </si>
  <si>
    <t>E2025020849</t>
  </si>
  <si>
    <t>E2025020865</t>
  </si>
  <si>
    <t>E2025020876</t>
  </si>
  <si>
    <t>E2025020877</t>
  </si>
  <si>
    <t>E2025020878</t>
  </si>
  <si>
    <t>E2025020951</t>
  </si>
  <si>
    <t>E2025020912</t>
  </si>
  <si>
    <t>E2025021220</t>
  </si>
  <si>
    <t>E2025021118</t>
  </si>
  <si>
    <t>E2025021155</t>
  </si>
  <si>
    <t>E2025021207</t>
  </si>
  <si>
    <t>E2025021208</t>
  </si>
  <si>
    <t>E2025021214</t>
  </si>
  <si>
    <t>E2025021317</t>
  </si>
  <si>
    <t>E2025021453</t>
  </si>
  <si>
    <t>E2025021501</t>
  </si>
  <si>
    <t>E2025021698</t>
  </si>
  <si>
    <t>E2025021703</t>
  </si>
  <si>
    <t>E2025021877</t>
  </si>
  <si>
    <t>E2025021890</t>
  </si>
  <si>
    <t>E2025021947</t>
  </si>
  <si>
    <t>E2025021950</t>
  </si>
  <si>
    <t>E2025022386</t>
  </si>
  <si>
    <t>E2025022490</t>
  </si>
  <si>
    <t>E2025022865</t>
  </si>
  <si>
    <t>E2025022859</t>
  </si>
  <si>
    <t>E2025022923</t>
  </si>
  <si>
    <t>E2025022968</t>
  </si>
  <si>
    <t>E2025023028</t>
  </si>
  <si>
    <t>E2025023356</t>
  </si>
  <si>
    <t>E2025023442</t>
  </si>
  <si>
    <t>E2025023415</t>
  </si>
  <si>
    <t>E2025023484</t>
  </si>
  <si>
    <t>E2025023769</t>
  </si>
  <si>
    <t>E2025024026</t>
  </si>
  <si>
    <t>E2025024559</t>
  </si>
  <si>
    <t>E2025024577</t>
  </si>
  <si>
    <t>E202504558</t>
  </si>
  <si>
    <t>E2025024477</t>
  </si>
  <si>
    <t>E2025024494</t>
  </si>
  <si>
    <t>E2025024621</t>
  </si>
  <si>
    <t>E2025024629</t>
  </si>
  <si>
    <t>E2025025099</t>
  </si>
  <si>
    <t>E2025025192</t>
  </si>
  <si>
    <t>E2025025228</t>
  </si>
  <si>
    <t>E2025025237</t>
  </si>
  <si>
    <t>E2025025282</t>
  </si>
  <si>
    <t>E2025025320</t>
  </si>
  <si>
    <t>E2025025424</t>
  </si>
  <si>
    <t>E2025025573</t>
  </si>
  <si>
    <t>E2025025776</t>
  </si>
  <si>
    <t>E2025026288</t>
  </si>
  <si>
    <t>E2025026308</t>
  </si>
  <si>
    <t>RESUM DE QUEIXES/SUGGERIMENTS/PROPOSTES 2025</t>
  </si>
  <si>
    <t>Escoles Bressol</t>
  </si>
  <si>
    <t>Arxiu</t>
  </si>
  <si>
    <t>Cultura i Festes</t>
  </si>
  <si>
    <t>Omic</t>
  </si>
  <si>
    <t xml:space="preserve">Festes </t>
  </si>
  <si>
    <t>Derivades altres procediments i duplicades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</si>
</sst>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0000"/>
      <name val="Calibri"/>
      <family val="2"/>
    </font>
    <font>
      <b/>
      <sz val="14"/>
      <color rgb="FF5B9BD5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70C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Arial"/>
      <family val="2"/>
    </font>
    <font>
      <b/>
      <sz val="12"/>
      <name val="Calibri"/>
      <family val="2"/>
      <scheme val="minor"/>
    </font>
    <font>
      <b/>
      <sz val="9"/>
      <color rgb="FF0070C0"/>
      <name val="Calibri"/>
      <family val="2"/>
    </font>
    <font>
      <b/>
      <sz val="12"/>
      <color rgb="FF5B9BD5"/>
      <name val="Calibri"/>
      <family val="2"/>
    </font>
    <font>
      <b/>
      <sz val="12"/>
      <color rgb="FFFF0000"/>
      <name val="Calibri"/>
      <family val="2"/>
    </font>
    <font>
      <b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B050"/>
      <name val="Calibri"/>
      <family val="2"/>
    </font>
    <font>
      <b/>
      <sz val="12"/>
      <color rgb="FF7030A0"/>
      <name val="Calibri"/>
      <family val="2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9"/>
      <color rgb="FF0070C0"/>
      <name val="Calibri"/>
      <family val="2"/>
    </font>
    <font>
      <b/>
      <sz val="10"/>
      <name val="Calibri"/>
      <family val="2"/>
    </font>
    <font>
      <b/>
      <sz val="10"/>
      <color theme="6" tint="-0.499984740745262"/>
      <name val="Calibri"/>
      <family val="2"/>
    </font>
    <font>
      <sz val="10"/>
      <color theme="1"/>
      <name val="Calibri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Calibri"/>
      <family val="2"/>
    </font>
    <font>
      <sz val="9"/>
      <color rgb="FF000000"/>
      <name val="Arial"/>
      <family val="2"/>
    </font>
    <font>
      <b/>
      <sz val="11"/>
      <color rgb="FFED0000"/>
      <name val="Calibri"/>
      <family val="2"/>
      <scheme val="minor"/>
    </font>
    <font>
      <sz val="11"/>
      <color rgb="FFED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310">
    <xf numFmtId="0" fontId="0" fillId="0" borderId="0" xfId="0"/>
    <xf numFmtId="0" fontId="0" fillId="0" borderId="0" xfId="0" applyAlignment="1">
      <alignment horizontal="left"/>
    </xf>
    <xf numFmtId="0" fontId="4" fillId="0" borderId="0" xfId="0" applyFont="1" applyAlignment="1">
      <alignment horizontal="right"/>
    </xf>
    <xf numFmtId="0" fontId="6" fillId="0" borderId="0" xfId="0" applyFont="1"/>
    <xf numFmtId="0" fontId="7" fillId="2" borderId="15" xfId="0" applyFont="1" applyFill="1" applyBorder="1" applyAlignment="1">
      <alignment horizontal="center"/>
    </xf>
    <xf numFmtId="0" fontId="9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/>
    </xf>
    <xf numFmtId="0" fontId="7" fillId="2" borderId="6" xfId="0" applyFont="1" applyFill="1" applyBorder="1"/>
    <xf numFmtId="0" fontId="7" fillId="2" borderId="18" xfId="0" applyFont="1" applyFill="1" applyBorder="1"/>
    <xf numFmtId="0" fontId="7" fillId="2" borderId="7" xfId="0" applyFont="1" applyFill="1" applyBorder="1"/>
    <xf numFmtId="0" fontId="7" fillId="0" borderId="0" xfId="0" applyFont="1"/>
    <xf numFmtId="0" fontId="0" fillId="0" borderId="17" xfId="0" applyBorder="1"/>
    <xf numFmtId="0" fontId="0" fillId="0" borderId="19" xfId="0" applyBorder="1"/>
    <xf numFmtId="0" fontId="0" fillId="0" borderId="20" xfId="0" applyBorder="1"/>
    <xf numFmtId="0" fontId="6" fillId="0" borderId="0" xfId="0" applyFont="1" applyAlignment="1">
      <alignment horizontal="left"/>
    </xf>
    <xf numFmtId="10" fontId="10" fillId="3" borderId="7" xfId="0" applyNumberFormat="1" applyFont="1" applyFill="1" applyBorder="1"/>
    <xf numFmtId="10" fontId="10" fillId="0" borderId="0" xfId="0" applyNumberFormat="1" applyFont="1"/>
    <xf numFmtId="10" fontId="0" fillId="0" borderId="9" xfId="0" applyNumberFormat="1" applyBorder="1" applyAlignment="1">
      <alignment horizontal="left"/>
    </xf>
    <xf numFmtId="10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0" fillId="0" borderId="10" xfId="0" applyBorder="1" applyAlignment="1">
      <alignment horizontal="right"/>
    </xf>
    <xf numFmtId="10" fontId="0" fillId="0" borderId="11" xfId="0" applyNumberFormat="1" applyBorder="1" applyAlignment="1">
      <alignment horizontal="left"/>
    </xf>
    <xf numFmtId="0" fontId="0" fillId="0" borderId="10" xfId="0" applyBorder="1"/>
    <xf numFmtId="9" fontId="0" fillId="0" borderId="0" xfId="1" applyFont="1" applyFill="1" applyBorder="1"/>
    <xf numFmtId="10" fontId="6" fillId="0" borderId="0" xfId="0" applyNumberFormat="1" applyFont="1"/>
    <xf numFmtId="0" fontId="7" fillId="2" borderId="14" xfId="0" applyFont="1" applyFill="1" applyBorder="1" applyAlignment="1">
      <alignment vertical="center"/>
    </xf>
    <xf numFmtId="0" fontId="12" fillId="0" borderId="22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0" fillId="0" borderId="13" xfId="0" applyBorder="1"/>
    <xf numFmtId="0" fontId="4" fillId="0" borderId="0" xfId="0" applyFont="1"/>
    <xf numFmtId="0" fontId="7" fillId="2" borderId="16" xfId="0" applyFont="1" applyFill="1" applyBorder="1" applyAlignment="1">
      <alignment vertical="center"/>
    </xf>
    <xf numFmtId="0" fontId="14" fillId="0" borderId="0" xfId="0" applyFont="1"/>
    <xf numFmtId="0" fontId="2" fillId="0" borderId="0" xfId="0" applyFont="1"/>
    <xf numFmtId="0" fontId="6" fillId="0" borderId="14" xfId="0" applyFont="1" applyBorder="1"/>
    <xf numFmtId="0" fontId="14" fillId="0" borderId="16" xfId="0" applyFont="1" applyBorder="1" applyAlignment="1">
      <alignment horizontal="right"/>
    </xf>
    <xf numFmtId="0" fontId="14" fillId="0" borderId="1" xfId="0" applyFont="1" applyBorder="1" applyAlignment="1">
      <alignment horizontal="right"/>
    </xf>
    <xf numFmtId="0" fontId="0" fillId="0" borderId="23" xfId="0" applyBorder="1"/>
    <xf numFmtId="0" fontId="0" fillId="0" borderId="23" xfId="0" applyBorder="1" applyAlignment="1">
      <alignment horizontal="right"/>
    </xf>
    <xf numFmtId="0" fontId="0" fillId="0" borderId="24" xfId="0" applyBorder="1" applyAlignment="1">
      <alignment horizontal="right"/>
    </xf>
    <xf numFmtId="0" fontId="0" fillId="0" borderId="25" xfId="0" applyBorder="1"/>
    <xf numFmtId="0" fontId="0" fillId="0" borderId="26" xfId="0" applyBorder="1"/>
    <xf numFmtId="0" fontId="0" fillId="0" borderId="26" xfId="0" applyBorder="1" applyAlignment="1">
      <alignment horizontal="right"/>
    </xf>
    <xf numFmtId="0" fontId="2" fillId="0" borderId="26" xfId="0" applyFont="1" applyBorder="1"/>
    <xf numFmtId="0" fontId="0" fillId="0" borderId="27" xfId="0" applyBorder="1" applyAlignment="1">
      <alignment horizontal="right"/>
    </xf>
    <xf numFmtId="0" fontId="2" fillId="0" borderId="26" xfId="0" applyFont="1" applyBorder="1" applyAlignment="1">
      <alignment horizontal="right"/>
    </xf>
    <xf numFmtId="0" fontId="0" fillId="0" borderId="28" xfId="0" applyBorder="1"/>
    <xf numFmtId="0" fontId="0" fillId="0" borderId="29" xfId="0" applyBorder="1" applyAlignment="1">
      <alignment horizontal="right"/>
    </xf>
    <xf numFmtId="10" fontId="0" fillId="0" borderId="11" xfId="0" applyNumberFormat="1" applyBorder="1" applyAlignment="1">
      <alignment horizontal="right"/>
    </xf>
    <xf numFmtId="0" fontId="0" fillId="0" borderId="2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0" xfId="0" applyBorder="1"/>
    <xf numFmtId="0" fontId="0" fillId="0" borderId="27" xfId="0" applyBorder="1"/>
    <xf numFmtId="0" fontId="0" fillId="0" borderId="29" xfId="0" applyBorder="1"/>
    <xf numFmtId="10" fontId="0" fillId="0" borderId="0" xfId="0" applyNumberFormat="1"/>
    <xf numFmtId="10" fontId="0" fillId="0" borderId="11" xfId="0" applyNumberFormat="1" applyBorder="1"/>
    <xf numFmtId="0" fontId="0" fillId="0" borderId="31" xfId="0" applyBorder="1"/>
    <xf numFmtId="0" fontId="13" fillId="0" borderId="32" xfId="0" applyFont="1" applyBorder="1" applyAlignment="1">
      <alignment vertical="center"/>
    </xf>
    <xf numFmtId="10" fontId="0" fillId="0" borderId="13" xfId="0" applyNumberFormat="1" applyBorder="1" applyAlignment="1">
      <alignment horizontal="left"/>
    </xf>
    <xf numFmtId="0" fontId="4" fillId="0" borderId="26" xfId="0" applyFont="1" applyBorder="1"/>
    <xf numFmtId="0" fontId="4" fillId="0" borderId="28" xfId="0" applyFont="1" applyBorder="1"/>
    <xf numFmtId="0" fontId="0" fillId="0" borderId="4" xfId="0" applyBorder="1" applyAlignment="1">
      <alignment horizontal="center"/>
    </xf>
    <xf numFmtId="10" fontId="0" fillId="0" borderId="5" xfId="0" applyNumberFormat="1" applyBorder="1" applyAlignment="1">
      <alignment horizontal="right"/>
    </xf>
    <xf numFmtId="10" fontId="0" fillId="0" borderId="13" xfId="0" applyNumberFormat="1" applyBorder="1" applyAlignment="1">
      <alignment horizontal="right"/>
    </xf>
    <xf numFmtId="0" fontId="0" fillId="0" borderId="5" xfId="0" applyBorder="1"/>
    <xf numFmtId="0" fontId="0" fillId="0" borderId="12" xfId="0" applyBorder="1"/>
    <xf numFmtId="10" fontId="0" fillId="0" borderId="13" xfId="0" applyNumberFormat="1" applyBorder="1"/>
    <xf numFmtId="0" fontId="0" fillId="0" borderId="23" xfId="0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4" fillId="0" borderId="23" xfId="0" applyFont="1" applyBorder="1"/>
    <xf numFmtId="0" fontId="2" fillId="3" borderId="1" xfId="0" applyFont="1" applyFill="1" applyBorder="1"/>
    <xf numFmtId="0" fontId="6" fillId="3" borderId="6" xfId="0" applyFont="1" applyFill="1" applyBorder="1"/>
    <xf numFmtId="0" fontId="0" fillId="0" borderId="8" xfId="0" applyBorder="1"/>
    <xf numFmtId="9" fontId="0" fillId="0" borderId="13" xfId="1" applyFont="1" applyBorder="1"/>
    <xf numFmtId="0" fontId="2" fillId="3" borderId="14" xfId="0" applyFont="1" applyFill="1" applyBorder="1" applyAlignment="1">
      <alignment horizontal="left"/>
    </xf>
    <xf numFmtId="0" fontId="15" fillId="0" borderId="10" xfId="0" applyFont="1" applyBorder="1"/>
    <xf numFmtId="0" fontId="15" fillId="0" borderId="12" xfId="0" applyFont="1" applyBorder="1"/>
    <xf numFmtId="0" fontId="15" fillId="0" borderId="8" xfId="0" applyFont="1" applyBorder="1"/>
    <xf numFmtId="0" fontId="10" fillId="3" borderId="6" xfId="0" applyFont="1" applyFill="1" applyBorder="1"/>
    <xf numFmtId="10" fontId="6" fillId="3" borderId="7" xfId="0" applyNumberFormat="1" applyFont="1" applyFill="1" applyBorder="1"/>
    <xf numFmtId="0" fontId="14" fillId="0" borderId="15" xfId="0" applyFont="1" applyBorder="1" applyAlignment="1">
      <alignment wrapText="1"/>
    </xf>
    <xf numFmtId="0" fontId="8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 wrapText="1"/>
    </xf>
    <xf numFmtId="0" fontId="16" fillId="0" borderId="0" xfId="0" applyFont="1"/>
    <xf numFmtId="0" fontId="0" fillId="4" borderId="0" xfId="0" applyFill="1" applyAlignment="1">
      <alignment horizontal="center"/>
    </xf>
    <xf numFmtId="0" fontId="2" fillId="0" borderId="14" xfId="0" applyFont="1" applyBorder="1"/>
    <xf numFmtId="0" fontId="19" fillId="5" borderId="16" xfId="0" applyFont="1" applyFill="1" applyBorder="1"/>
    <xf numFmtId="0" fontId="7" fillId="4" borderId="6" xfId="0" applyFont="1" applyFill="1" applyBorder="1"/>
    <xf numFmtId="0" fontId="2" fillId="4" borderId="7" xfId="0" applyFont="1" applyFill="1" applyBorder="1"/>
    <xf numFmtId="0" fontId="0" fillId="4" borderId="7" xfId="0" applyFill="1" applyBorder="1" applyAlignment="1">
      <alignment horizontal="center"/>
    </xf>
    <xf numFmtId="0" fontId="7" fillId="4" borderId="38" xfId="0" applyFont="1" applyFill="1" applyBorder="1"/>
    <xf numFmtId="0" fontId="0" fillId="4" borderId="9" xfId="0" applyFill="1" applyBorder="1" applyAlignment="1">
      <alignment horizontal="right"/>
    </xf>
    <xf numFmtId="0" fontId="7" fillId="4" borderId="7" xfId="0" applyFont="1" applyFill="1" applyBorder="1"/>
    <xf numFmtId="0" fontId="7" fillId="4" borderId="36" xfId="0" applyFont="1" applyFill="1" applyBorder="1"/>
    <xf numFmtId="0" fontId="7" fillId="4" borderId="37" xfId="0" applyFont="1" applyFill="1" applyBorder="1"/>
    <xf numFmtId="0" fontId="7" fillId="4" borderId="15" xfId="0" applyFont="1" applyFill="1" applyBorder="1"/>
    <xf numFmtId="0" fontId="2" fillId="6" borderId="16" xfId="0" applyFont="1" applyFill="1" applyBorder="1" applyAlignment="1">
      <alignment wrapText="1"/>
    </xf>
    <xf numFmtId="0" fontId="6" fillId="6" borderId="6" xfId="0" applyFont="1" applyFill="1" applyBorder="1"/>
    <xf numFmtId="10" fontId="6" fillId="6" borderId="7" xfId="0" applyNumberFormat="1" applyFont="1" applyFill="1" applyBorder="1"/>
    <xf numFmtId="10" fontId="10" fillId="6" borderId="7" xfId="0" applyNumberFormat="1" applyFont="1" applyFill="1" applyBorder="1"/>
    <xf numFmtId="10" fontId="10" fillId="6" borderId="7" xfId="0" applyNumberFormat="1" applyFont="1" applyFill="1" applyBorder="1" applyAlignment="1">
      <alignment horizontal="right"/>
    </xf>
    <xf numFmtId="0" fontId="6" fillId="6" borderId="38" xfId="0" applyFont="1" applyFill="1" applyBorder="1"/>
    <xf numFmtId="10" fontId="10" fillId="6" borderId="39" xfId="0" applyNumberFormat="1" applyFont="1" applyFill="1" applyBorder="1"/>
    <xf numFmtId="0" fontId="6" fillId="6" borderId="36" xfId="0" applyFont="1" applyFill="1" applyBorder="1"/>
    <xf numFmtId="0" fontId="0" fillId="0" borderId="30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4" xfId="0" applyBorder="1"/>
    <xf numFmtId="10" fontId="20" fillId="0" borderId="5" xfId="0" applyNumberFormat="1" applyFont="1" applyBorder="1"/>
    <xf numFmtId="10" fontId="0" fillId="0" borderId="40" xfId="0" applyNumberFormat="1" applyBorder="1"/>
    <xf numFmtId="10" fontId="20" fillId="0" borderId="11" xfId="0" applyNumberFormat="1" applyFont="1" applyBorder="1"/>
    <xf numFmtId="10" fontId="0" fillId="0" borderId="41" xfId="0" applyNumberFormat="1" applyBorder="1"/>
    <xf numFmtId="0" fontId="0" fillId="0" borderId="0" xfId="0" applyAlignment="1">
      <alignment horizontal="right"/>
    </xf>
    <xf numFmtId="0" fontId="0" fillId="0" borderId="12" xfId="0" applyBorder="1" applyAlignment="1">
      <alignment horizontal="right"/>
    </xf>
    <xf numFmtId="10" fontId="20" fillId="0" borderId="13" xfId="0" applyNumberFormat="1" applyFont="1" applyBorder="1"/>
    <xf numFmtId="0" fontId="0" fillId="0" borderId="42" xfId="0" applyBorder="1"/>
    <xf numFmtId="10" fontId="0" fillId="0" borderId="43" xfId="0" applyNumberFormat="1" applyBorder="1"/>
    <xf numFmtId="0" fontId="0" fillId="0" borderId="9" xfId="0" applyBorder="1"/>
    <xf numFmtId="9" fontId="0" fillId="0" borderId="9" xfId="1" applyFont="1" applyBorder="1" applyAlignment="1">
      <alignment horizontal="right"/>
    </xf>
    <xf numFmtId="9" fontId="0" fillId="0" borderId="5" xfId="1" applyFont="1" applyBorder="1" applyAlignment="1">
      <alignment horizontal="right"/>
    </xf>
    <xf numFmtId="10" fontId="10" fillId="0" borderId="9" xfId="0" applyNumberFormat="1" applyFont="1" applyBorder="1"/>
    <xf numFmtId="9" fontId="0" fillId="0" borderId="9" xfId="1" applyFont="1" applyBorder="1"/>
    <xf numFmtId="0" fontId="0" fillId="0" borderId="44" xfId="0" applyBorder="1"/>
    <xf numFmtId="9" fontId="0" fillId="0" borderId="44" xfId="1" applyFont="1" applyBorder="1" applyAlignment="1">
      <alignment horizontal="right"/>
    </xf>
    <xf numFmtId="9" fontId="0" fillId="0" borderId="13" xfId="1" applyFont="1" applyBorder="1" applyAlignment="1">
      <alignment horizontal="right"/>
    </xf>
    <xf numFmtId="10" fontId="10" fillId="0" borderId="44" xfId="0" applyNumberFormat="1" applyFont="1" applyBorder="1"/>
    <xf numFmtId="9" fontId="0" fillId="0" borderId="44" xfId="1" applyFont="1" applyBorder="1"/>
    <xf numFmtId="10" fontId="0" fillId="0" borderId="45" xfId="0" applyNumberFormat="1" applyBorder="1"/>
    <xf numFmtId="0" fontId="2" fillId="3" borderId="16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right"/>
    </xf>
    <xf numFmtId="10" fontId="6" fillId="3" borderId="7" xfId="0" applyNumberFormat="1" applyFont="1" applyFill="1" applyBorder="1" applyAlignment="1">
      <alignment horizontal="right"/>
    </xf>
    <xf numFmtId="0" fontId="6" fillId="3" borderId="36" xfId="0" applyFont="1" applyFill="1" applyBorder="1"/>
    <xf numFmtId="10" fontId="6" fillId="3" borderId="37" xfId="0" applyNumberFormat="1" applyFont="1" applyFill="1" applyBorder="1"/>
    <xf numFmtId="0" fontId="6" fillId="3" borderId="17" xfId="0" applyFont="1" applyFill="1" applyBorder="1"/>
    <xf numFmtId="10" fontId="6" fillId="3" borderId="46" xfId="0" applyNumberFormat="1" applyFont="1" applyFill="1" applyBorder="1"/>
    <xf numFmtId="0" fontId="6" fillId="3" borderId="38" xfId="0" applyFont="1" applyFill="1" applyBorder="1"/>
    <xf numFmtId="10" fontId="6" fillId="3" borderId="39" xfId="0" applyNumberFormat="1" applyFont="1" applyFill="1" applyBorder="1"/>
    <xf numFmtId="0" fontId="0" fillId="0" borderId="8" xfId="0" applyBorder="1" applyAlignment="1">
      <alignment horizontal="right"/>
    </xf>
    <xf numFmtId="10" fontId="0" fillId="0" borderId="9" xfId="0" applyNumberFormat="1" applyBorder="1" applyAlignment="1">
      <alignment horizontal="right"/>
    </xf>
    <xf numFmtId="10" fontId="20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0" fillId="0" borderId="1" xfId="0" applyBorder="1"/>
    <xf numFmtId="0" fontId="14" fillId="2" borderId="6" xfId="0" applyFont="1" applyFill="1" applyBorder="1"/>
    <xf numFmtId="0" fontId="14" fillId="2" borderId="18" xfId="0" applyFont="1" applyFill="1" applyBorder="1"/>
    <xf numFmtId="0" fontId="14" fillId="2" borderId="7" xfId="0" applyFont="1" applyFill="1" applyBorder="1"/>
    <xf numFmtId="0" fontId="14" fillId="2" borderId="1" xfId="0" applyFont="1" applyFill="1" applyBorder="1"/>
    <xf numFmtId="0" fontId="14" fillId="2" borderId="16" xfId="0" applyFont="1" applyFill="1" applyBorder="1"/>
    <xf numFmtId="0" fontId="10" fillId="2" borderId="15" xfId="0" applyFont="1" applyFill="1" applyBorder="1"/>
    <xf numFmtId="0" fontId="10" fillId="2" borderId="47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0" fillId="0" borderId="49" xfId="0" applyBorder="1"/>
    <xf numFmtId="0" fontId="0" fillId="0" borderId="49" xfId="0" applyBorder="1" applyAlignment="1">
      <alignment horizontal="right"/>
    </xf>
    <xf numFmtId="0" fontId="0" fillId="0" borderId="49" xfId="0" applyBorder="1" applyAlignment="1">
      <alignment horizontal="center"/>
    </xf>
    <xf numFmtId="0" fontId="0" fillId="0" borderId="28" xfId="0" applyBorder="1" applyAlignment="1">
      <alignment horizontal="center"/>
    </xf>
    <xf numFmtId="0" fontId="21" fillId="0" borderId="3" xfId="0" applyFont="1" applyBorder="1"/>
    <xf numFmtId="0" fontId="22" fillId="0" borderId="3" xfId="0" applyFont="1" applyBorder="1"/>
    <xf numFmtId="0" fontId="0" fillId="0" borderId="21" xfId="0" applyBorder="1"/>
    <xf numFmtId="0" fontId="13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10" fontId="0" fillId="0" borderId="0" xfId="0" applyNumberFormat="1" applyAlignment="1">
      <alignment horizontal="right"/>
    </xf>
    <xf numFmtId="10" fontId="0" fillId="0" borderId="0" xfId="1" applyNumberFormat="1" applyFont="1" applyFill="1" applyBorder="1" applyAlignment="1">
      <alignment horizontal="right"/>
    </xf>
    <xf numFmtId="0" fontId="12" fillId="0" borderId="0" xfId="0" applyFont="1" applyAlignment="1">
      <alignment vertical="center"/>
    </xf>
    <xf numFmtId="0" fontId="0" fillId="0" borderId="12" xfId="0" applyBorder="1" applyAlignment="1">
      <alignment horizontal="center"/>
    </xf>
    <xf numFmtId="10" fontId="6" fillId="6" borderId="51" xfId="0" applyNumberFormat="1" applyFont="1" applyFill="1" applyBorder="1"/>
    <xf numFmtId="0" fontId="6" fillId="6" borderId="16" xfId="0" applyFont="1" applyFill="1" applyBorder="1"/>
    <xf numFmtId="10" fontId="6" fillId="6" borderId="16" xfId="0" applyNumberFormat="1" applyFont="1" applyFill="1" applyBorder="1"/>
    <xf numFmtId="0" fontId="0" fillId="0" borderId="48" xfId="0" applyBorder="1"/>
    <xf numFmtId="10" fontId="6" fillId="0" borderId="52" xfId="0" applyNumberFormat="1" applyFont="1" applyBorder="1"/>
    <xf numFmtId="0" fontId="0" fillId="0" borderId="53" xfId="0" applyBorder="1"/>
    <xf numFmtId="10" fontId="6" fillId="0" borderId="54" xfId="0" applyNumberFormat="1" applyFont="1" applyBorder="1"/>
    <xf numFmtId="0" fontId="6" fillId="3" borderId="20" xfId="0" applyFont="1" applyFill="1" applyBorder="1"/>
    <xf numFmtId="0" fontId="13" fillId="0" borderId="22" xfId="0" applyFont="1" applyBorder="1" applyAlignment="1">
      <alignment vertical="center" wrapText="1"/>
    </xf>
    <xf numFmtId="0" fontId="27" fillId="0" borderId="16" xfId="0" applyFont="1" applyBorder="1" applyAlignment="1">
      <alignment horizontal="center"/>
    </xf>
    <xf numFmtId="10" fontId="0" fillId="0" borderId="5" xfId="1" applyNumberFormat="1" applyFont="1" applyBorder="1" applyAlignment="1">
      <alignment horizontal="right"/>
    </xf>
    <xf numFmtId="10" fontId="0" fillId="0" borderId="11" xfId="1" applyNumberFormat="1" applyFont="1" applyBorder="1" applyAlignment="1">
      <alignment horizontal="right"/>
    </xf>
    <xf numFmtId="10" fontId="0" fillId="0" borderId="11" xfId="1" applyNumberFormat="1" applyFont="1" applyFill="1" applyBorder="1" applyAlignment="1">
      <alignment horizontal="right"/>
    </xf>
    <xf numFmtId="10" fontId="0" fillId="0" borderId="13" xfId="1" applyNumberFormat="1" applyFont="1" applyFill="1" applyBorder="1" applyAlignment="1">
      <alignment horizontal="right"/>
    </xf>
    <xf numFmtId="0" fontId="7" fillId="2" borderId="15" xfId="0" applyFont="1" applyFill="1" applyBorder="1" applyAlignment="1">
      <alignment horizontal="center" vertical="center"/>
    </xf>
    <xf numFmtId="0" fontId="29" fillId="6" borderId="0" xfId="0" applyFont="1" applyFill="1" applyAlignment="1">
      <alignment horizontal="center" vertical="center" wrapText="1"/>
    </xf>
    <xf numFmtId="0" fontId="30" fillId="7" borderId="0" xfId="0" applyFont="1" applyFill="1" applyAlignment="1">
      <alignment horizontal="center" vertical="center"/>
    </xf>
    <xf numFmtId="0" fontId="30" fillId="6" borderId="0" xfId="0" applyFont="1" applyFill="1" applyAlignment="1">
      <alignment horizontal="center" vertical="center" wrapText="1"/>
    </xf>
    <xf numFmtId="0" fontId="30" fillId="7" borderId="0" xfId="0" applyFont="1" applyFill="1" applyAlignment="1">
      <alignment horizontal="center" vertical="center" wrapText="1"/>
    </xf>
    <xf numFmtId="0" fontId="29" fillId="8" borderId="0" xfId="0" applyFont="1" applyFill="1" applyAlignment="1">
      <alignment horizontal="center" vertical="center" wrapText="1"/>
    </xf>
    <xf numFmtId="0" fontId="31" fillId="0" borderId="0" xfId="0" applyFont="1"/>
    <xf numFmtId="0" fontId="32" fillId="0" borderId="21" xfId="0" applyFont="1" applyBorder="1"/>
    <xf numFmtId="14" fontId="32" fillId="9" borderId="21" xfId="0" applyNumberFormat="1" applyFont="1" applyFill="1" applyBorder="1"/>
    <xf numFmtId="0" fontId="32" fillId="9" borderId="21" xfId="0" applyFont="1" applyFill="1" applyBorder="1" applyAlignment="1">
      <alignment horizontal="center"/>
    </xf>
    <xf numFmtId="0" fontId="33" fillId="9" borderId="21" xfId="0" applyFont="1" applyFill="1" applyBorder="1" applyAlignment="1">
      <alignment horizontal="center"/>
    </xf>
    <xf numFmtId="0" fontId="32" fillId="9" borderId="21" xfId="0" applyFont="1" applyFill="1" applyBorder="1"/>
    <xf numFmtId="0" fontId="33" fillId="9" borderId="21" xfId="0" applyFont="1" applyFill="1" applyBorder="1"/>
    <xf numFmtId="1" fontId="33" fillId="9" borderId="21" xfId="0" applyNumberFormat="1" applyFont="1" applyFill="1" applyBorder="1" applyAlignment="1">
      <alignment horizontal="left"/>
    </xf>
    <xf numFmtId="0" fontId="31" fillId="10" borderId="0" xfId="0" applyFont="1" applyFill="1"/>
    <xf numFmtId="0" fontId="31" fillId="9" borderId="0" xfId="0" applyFont="1" applyFill="1"/>
    <xf numFmtId="0" fontId="32" fillId="4" borderId="21" xfId="0" applyFont="1" applyFill="1" applyBorder="1"/>
    <xf numFmtId="14" fontId="32" fillId="4" borderId="21" xfId="0" applyNumberFormat="1" applyFont="1" applyFill="1" applyBorder="1"/>
    <xf numFmtId="0" fontId="32" fillId="4" borderId="21" xfId="0" applyFont="1" applyFill="1" applyBorder="1" applyAlignment="1">
      <alignment horizontal="center"/>
    </xf>
    <xf numFmtId="0" fontId="33" fillId="4" borderId="21" xfId="0" applyFont="1" applyFill="1" applyBorder="1" applyAlignment="1">
      <alignment horizontal="center"/>
    </xf>
    <xf numFmtId="0" fontId="33" fillId="4" borderId="21" xfId="0" applyFont="1" applyFill="1" applyBorder="1"/>
    <xf numFmtId="1" fontId="33" fillId="4" borderId="21" xfId="0" applyNumberFormat="1" applyFont="1" applyFill="1" applyBorder="1" applyAlignment="1">
      <alignment horizontal="left"/>
    </xf>
    <xf numFmtId="0" fontId="31" fillId="4" borderId="0" xfId="0" applyFont="1" applyFill="1"/>
    <xf numFmtId="0" fontId="32" fillId="9" borderId="21" xfId="0" applyFont="1" applyFill="1" applyBorder="1" applyAlignment="1">
      <alignment horizontal="center" vertical="center"/>
    </xf>
    <xf numFmtId="14" fontId="31" fillId="10" borderId="21" xfId="0" applyNumberFormat="1" applyFont="1" applyFill="1" applyBorder="1"/>
    <xf numFmtId="14" fontId="31" fillId="0" borderId="21" xfId="0" applyNumberFormat="1" applyFont="1" applyBorder="1"/>
    <xf numFmtId="0" fontId="32" fillId="0" borderId="21" xfId="0" applyFont="1" applyBorder="1" applyAlignment="1">
      <alignment horizontal="left"/>
    </xf>
    <xf numFmtId="0" fontId="32" fillId="9" borderId="21" xfId="0" applyFont="1" applyFill="1" applyBorder="1" applyAlignment="1">
      <alignment horizontal="left"/>
    </xf>
    <xf numFmtId="14" fontId="33" fillId="9" borderId="21" xfId="0" applyNumberFormat="1" applyFont="1" applyFill="1" applyBorder="1"/>
    <xf numFmtId="0" fontId="34" fillId="10" borderId="0" xfId="0" applyFont="1" applyFill="1"/>
    <xf numFmtId="0" fontId="34" fillId="9" borderId="0" xfId="0" applyFont="1" applyFill="1"/>
    <xf numFmtId="14" fontId="32" fillId="9" borderId="21" xfId="0" applyNumberFormat="1" applyFont="1" applyFill="1" applyBorder="1" applyAlignment="1">
      <alignment horizontal="right"/>
    </xf>
    <xf numFmtId="0" fontId="33" fillId="0" borderId="21" xfId="2" applyFont="1" applyFill="1" applyBorder="1"/>
    <xf numFmtId="14" fontId="32" fillId="9" borderId="50" xfId="0" applyNumberFormat="1" applyFont="1" applyFill="1" applyBorder="1"/>
    <xf numFmtId="0" fontId="32" fillId="9" borderId="50" xfId="0" applyFont="1" applyFill="1" applyBorder="1" applyAlignment="1">
      <alignment horizontal="center"/>
    </xf>
    <xf numFmtId="0" fontId="33" fillId="9" borderId="50" xfId="0" applyFont="1" applyFill="1" applyBorder="1" applyAlignment="1">
      <alignment horizontal="center"/>
    </xf>
    <xf numFmtId="0" fontId="32" fillId="9" borderId="50" xfId="0" applyFont="1" applyFill="1" applyBorder="1"/>
    <xf numFmtId="0" fontId="33" fillId="9" borderId="50" xfId="0" applyFont="1" applyFill="1" applyBorder="1"/>
    <xf numFmtId="1" fontId="33" fillId="9" borderId="50" xfId="0" applyNumberFormat="1" applyFont="1" applyFill="1" applyBorder="1" applyAlignment="1">
      <alignment horizontal="left"/>
    </xf>
    <xf numFmtId="0" fontId="33" fillId="9" borderId="19" xfId="0" applyFont="1" applyFill="1" applyBorder="1" applyAlignment="1">
      <alignment horizontal="center"/>
    </xf>
    <xf numFmtId="0" fontId="32" fillId="0" borderId="21" xfId="0" applyFont="1" applyBorder="1" applyAlignment="1">
      <alignment horizontal="left" vertical="center"/>
    </xf>
    <xf numFmtId="0" fontId="31" fillId="10" borderId="21" xfId="0" applyFont="1" applyFill="1" applyBorder="1"/>
    <xf numFmtId="0" fontId="31" fillId="9" borderId="21" xfId="0" applyFont="1" applyFill="1" applyBorder="1"/>
    <xf numFmtId="0" fontId="33" fillId="0" borderId="21" xfId="0" applyFont="1" applyBorder="1"/>
    <xf numFmtId="0" fontId="34" fillId="0" borderId="0" xfId="0" applyFont="1"/>
    <xf numFmtId="0" fontId="31" fillId="8" borderId="0" xfId="0" applyFont="1" applyFill="1"/>
    <xf numFmtId="0" fontId="32" fillId="10" borderId="21" xfId="0" applyFont="1" applyFill="1" applyBorder="1"/>
    <xf numFmtId="0" fontId="31" fillId="7" borderId="0" xfId="0" applyFont="1" applyFill="1"/>
    <xf numFmtId="0" fontId="32" fillId="10" borderId="50" xfId="0" applyFont="1" applyFill="1" applyBorder="1"/>
    <xf numFmtId="0" fontId="32" fillId="9" borderId="43" xfId="0" applyFont="1" applyFill="1" applyBorder="1" applyAlignment="1">
      <alignment horizontal="center"/>
    </xf>
    <xf numFmtId="0" fontId="31" fillId="0" borderId="21" xfId="0" applyFont="1" applyBorder="1"/>
    <xf numFmtId="14" fontId="32" fillId="0" borderId="21" xfId="0" applyNumberFormat="1" applyFont="1" applyBorder="1"/>
    <xf numFmtId="0" fontId="32" fillId="0" borderId="21" xfId="0" applyFont="1" applyBorder="1" applyAlignment="1">
      <alignment horizontal="center"/>
    </xf>
    <xf numFmtId="1" fontId="33" fillId="0" borderId="21" xfId="0" applyNumberFormat="1" applyFont="1" applyBorder="1" applyAlignment="1">
      <alignment horizontal="left"/>
    </xf>
    <xf numFmtId="0" fontId="32" fillId="0" borderId="50" xfId="0" applyFont="1" applyBorder="1"/>
    <xf numFmtId="14" fontId="32" fillId="0" borderId="21" xfId="0" applyNumberFormat="1" applyFont="1" applyBorder="1" applyAlignment="1">
      <alignment horizontal="center" vertical="center"/>
    </xf>
    <xf numFmtId="0" fontId="31" fillId="0" borderId="21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9" fillId="9" borderId="21" xfId="0" applyFont="1" applyFill="1" applyBorder="1"/>
    <xf numFmtId="14" fontId="31" fillId="9" borderId="21" xfId="0" applyNumberFormat="1" applyFont="1" applyFill="1" applyBorder="1"/>
    <xf numFmtId="0" fontId="31" fillId="9" borderId="21" xfId="0" applyFont="1" applyFill="1" applyBorder="1" applyAlignment="1">
      <alignment horizontal="center"/>
    </xf>
    <xf numFmtId="0" fontId="32" fillId="0" borderId="0" xfId="0" applyFont="1" applyAlignment="1">
      <alignment horizontal="left" vertical="center"/>
    </xf>
    <xf numFmtId="0" fontId="4" fillId="0" borderId="26" xfId="0" applyFont="1" applyBorder="1" applyAlignment="1">
      <alignment horizontal="center"/>
    </xf>
    <xf numFmtId="0" fontId="4" fillId="0" borderId="25" xfId="0" applyFont="1" applyBorder="1"/>
    <xf numFmtId="0" fontId="4" fillId="0" borderId="25" xfId="0" applyFont="1" applyBorder="1" applyAlignment="1">
      <alignment horizontal="center"/>
    </xf>
    <xf numFmtId="0" fontId="7" fillId="2" borderId="16" xfId="0" applyFont="1" applyFill="1" applyBorder="1"/>
    <xf numFmtId="0" fontId="7" fillId="2" borderId="16" xfId="0" applyFont="1" applyFill="1" applyBorder="1" applyAlignment="1">
      <alignment horizontal="center"/>
    </xf>
    <xf numFmtId="0" fontId="10" fillId="0" borderId="0" xfId="0" applyFont="1"/>
    <xf numFmtId="0" fontId="15" fillId="0" borderId="0" xfId="0" applyFont="1"/>
    <xf numFmtId="0" fontId="0" fillId="0" borderId="34" xfId="0" applyBorder="1"/>
    <xf numFmtId="0" fontId="0" fillId="0" borderId="35" xfId="0" applyBorder="1"/>
    <xf numFmtId="0" fontId="0" fillId="0" borderId="33" xfId="0" applyBorder="1" applyAlignment="1">
      <alignment horizontal="center"/>
    </xf>
    <xf numFmtId="0" fontId="7" fillId="0" borderId="0" xfId="0" applyFont="1" applyAlignment="1">
      <alignment vertical="center"/>
    </xf>
    <xf numFmtId="0" fontId="14" fillId="0" borderId="15" xfId="0" applyFont="1" applyBorder="1" applyAlignment="1">
      <alignment horizontal="right"/>
    </xf>
    <xf numFmtId="0" fontId="4" fillId="0" borderId="23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7" fillId="2" borderId="15" xfId="0" applyFont="1" applyFill="1" applyBorder="1"/>
    <xf numFmtId="10" fontId="0" fillId="0" borderId="21" xfId="0" applyNumberFormat="1" applyBorder="1"/>
    <xf numFmtId="0" fontId="2" fillId="3" borderId="21" xfId="0" applyFont="1" applyFill="1" applyBorder="1" applyAlignment="1">
      <alignment horizontal="left"/>
    </xf>
    <xf numFmtId="10" fontId="20" fillId="0" borderId="21" xfId="0" applyNumberFormat="1" applyFont="1" applyBorder="1"/>
    <xf numFmtId="10" fontId="0" fillId="0" borderId="21" xfId="0" applyNumberForma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1" xfId="0" applyFont="1" applyBorder="1" applyAlignment="1">
      <alignment horizontal="right"/>
    </xf>
    <xf numFmtId="10" fontId="26" fillId="0" borderId="40" xfId="0" applyNumberFormat="1" applyFont="1" applyBorder="1"/>
    <xf numFmtId="10" fontId="26" fillId="0" borderId="45" xfId="0" applyNumberFormat="1" applyFont="1" applyBorder="1"/>
    <xf numFmtId="0" fontId="2" fillId="0" borderId="41" xfId="0" applyFont="1" applyBorder="1" applyAlignment="1">
      <alignment horizontal="left"/>
    </xf>
    <xf numFmtId="0" fontId="7" fillId="4" borderId="51" xfId="0" applyFont="1" applyFill="1" applyBorder="1"/>
    <xf numFmtId="10" fontId="6" fillId="6" borderId="1" xfId="0" applyNumberFormat="1" applyFont="1" applyFill="1" applyBorder="1"/>
    <xf numFmtId="10" fontId="26" fillId="0" borderId="41" xfId="0" applyNumberFormat="1" applyFont="1" applyBorder="1"/>
    <xf numFmtId="10" fontId="0" fillId="0" borderId="9" xfId="0" applyNumberFormat="1" applyBorder="1"/>
    <xf numFmtId="164" fontId="6" fillId="6" borderId="6" xfId="0" applyNumberFormat="1" applyFont="1" applyFill="1" applyBorder="1"/>
    <xf numFmtId="10" fontId="0" fillId="0" borderId="5" xfId="0" applyNumberFormat="1" applyBorder="1"/>
    <xf numFmtId="10" fontId="15" fillId="0" borderId="0" xfId="0" applyNumberFormat="1" applyFont="1" applyAlignment="1">
      <alignment horizontal="left"/>
    </xf>
    <xf numFmtId="0" fontId="0" fillId="0" borderId="25" xfId="0" applyBorder="1" applyAlignment="1">
      <alignment horizontal="center"/>
    </xf>
    <xf numFmtId="0" fontId="0" fillId="0" borderId="55" xfId="0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36" fillId="0" borderId="0" xfId="0" applyFont="1"/>
    <xf numFmtId="0" fontId="37" fillId="0" borderId="0" xfId="0" applyFont="1"/>
    <xf numFmtId="0" fontId="32" fillId="0" borderId="0" xfId="0" applyFont="1"/>
    <xf numFmtId="14" fontId="32" fillId="0" borderId="0" xfId="0" applyNumberFormat="1" applyFont="1"/>
    <xf numFmtId="0" fontId="32" fillId="9" borderId="0" xfId="0" applyFont="1" applyFill="1"/>
    <xf numFmtId="14" fontId="32" fillId="9" borderId="0" xfId="0" applyNumberFormat="1" applyFont="1" applyFill="1"/>
    <xf numFmtId="0" fontId="35" fillId="0" borderId="0" xfId="0" applyFont="1"/>
    <xf numFmtId="0" fontId="32" fillId="10" borderId="0" xfId="0" applyFont="1" applyFill="1"/>
    <xf numFmtId="0" fontId="33" fillId="0" borderId="0" xfId="0" applyFont="1" applyAlignment="1">
      <alignment horizontal="center"/>
    </xf>
    <xf numFmtId="0" fontId="32" fillId="9" borderId="0" xfId="0" applyFont="1" applyFill="1" applyAlignment="1">
      <alignment horizontal="center"/>
    </xf>
    <xf numFmtId="0" fontId="9" fillId="9" borderId="0" xfId="0" applyFont="1" applyFill="1"/>
    <xf numFmtId="0" fontId="4" fillId="0" borderId="3" xfId="0" applyFont="1" applyBorder="1" applyAlignment="1">
      <alignment horizontal="right"/>
    </xf>
    <xf numFmtId="0" fontId="4" fillId="0" borderId="16" xfId="0" applyFont="1" applyBorder="1" applyAlignment="1">
      <alignment horizontal="right"/>
    </xf>
    <xf numFmtId="0" fontId="5" fillId="0" borderId="16" xfId="0" applyFont="1" applyBorder="1" applyAlignment="1">
      <alignment vertical="center"/>
    </xf>
    <xf numFmtId="0" fontId="4" fillId="0" borderId="16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8" fillId="0" borderId="14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14" fillId="0" borderId="24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0" borderId="36" xfId="0" applyFont="1" applyBorder="1" applyAlignment="1">
      <alignment horizontal="center"/>
    </xf>
    <xf numFmtId="0" fontId="14" fillId="0" borderId="37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b="1" i="0" baseline="0"/>
              <a:t>Evolució de les Queixes, Suggeriments i Propostes</a:t>
            </a:r>
          </a:p>
          <a:p>
            <a:pPr>
              <a:defRPr/>
            </a:pPr>
            <a:endParaRPr lang="ca-ES"/>
          </a:p>
        </c:rich>
      </c:tx>
      <c:layout>
        <c:manualLayout>
          <c:xMode val="edge"/>
          <c:yMode val="edge"/>
          <c:x val="0.17328455818022748"/>
          <c:y val="9.259259259259258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'Comparativa temps resposta'!$Z$22</c:f>
              <c:strCache>
                <c:ptCount val="1"/>
                <c:pt idx="0">
                  <c:v>Presentades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'Comparativa temps resposta'!$Y$31:$Y$36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'Comparativa temps resposta'!$Z$31:$Z$36</c:f>
              <c:numCache>
                <c:formatCode>General</c:formatCode>
                <c:ptCount val="6"/>
                <c:pt idx="0">
                  <c:v>491</c:v>
                </c:pt>
                <c:pt idx="1">
                  <c:v>264</c:v>
                </c:pt>
                <c:pt idx="2">
                  <c:v>222</c:v>
                </c:pt>
                <c:pt idx="3">
                  <c:v>199</c:v>
                </c:pt>
                <c:pt idx="4">
                  <c:v>175</c:v>
                </c:pt>
                <c:pt idx="5">
                  <c:v>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E-4AE2-9502-58BA4842ABC1}"/>
            </c:ext>
          </c:extLst>
        </c:ser>
        <c:ser>
          <c:idx val="1"/>
          <c:order val="1"/>
          <c:tx>
            <c:strRef>
              <c:f>'Comparativa temps resposta'!$AA$22</c:f>
              <c:strCache>
                <c:ptCount val="1"/>
                <c:pt idx="0">
                  <c:v>Gestionades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'Comparativa temps resposta'!$Y$31:$Y$36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'Comparativa temps resposta'!$AA$31:$AA$36</c:f>
              <c:numCache>
                <c:formatCode>General</c:formatCode>
                <c:ptCount val="6"/>
                <c:pt idx="0">
                  <c:v>195</c:v>
                </c:pt>
                <c:pt idx="1">
                  <c:v>113</c:v>
                </c:pt>
                <c:pt idx="2">
                  <c:v>105</c:v>
                </c:pt>
                <c:pt idx="3">
                  <c:v>83</c:v>
                </c:pt>
                <c:pt idx="4">
                  <c:v>67</c:v>
                </c:pt>
                <c:pt idx="5">
                  <c:v>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2E-4AE2-9502-58BA4842A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9177096"/>
        <c:axId val="579177424"/>
      </c:barChart>
      <c:catAx>
        <c:axId val="579177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79177424"/>
        <c:crosses val="autoZero"/>
        <c:auto val="1"/>
        <c:lblAlgn val="ctr"/>
        <c:lblOffset val="100"/>
        <c:noMultiLvlLbl val="0"/>
      </c:catAx>
      <c:valAx>
        <c:axId val="579177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79177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b="1"/>
              <a:t>Evolució compliment termini </a:t>
            </a:r>
          </a:p>
          <a:p>
            <a:pPr>
              <a:defRPr b="1"/>
            </a:pPr>
            <a:r>
              <a:rPr lang="ca-ES" b="1"/>
              <a:t>per donar resposta  (20 dies)</a:t>
            </a:r>
          </a:p>
        </c:rich>
      </c:tx>
      <c:layout>
        <c:manualLayout>
          <c:xMode val="edge"/>
          <c:yMode val="edge"/>
          <c:x val="0.26735813195764324"/>
          <c:y val="3.24075077610614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9.2820456199395246E-2"/>
          <c:y val="0.20768435834362092"/>
          <c:w val="0.84643754376437974"/>
          <c:h val="0.6908121620735790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'Comparativa temps resposta'!$B$31:$B$36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'Comparativa temps resposta'!$C$31:$C$36</c:f>
              <c:numCache>
                <c:formatCode>0.00%</c:formatCode>
                <c:ptCount val="6"/>
                <c:pt idx="0">
                  <c:v>0.68640000000000001</c:v>
                </c:pt>
                <c:pt idx="1">
                  <c:v>0.54869999999999997</c:v>
                </c:pt>
                <c:pt idx="2">
                  <c:v>0.61899999999999999</c:v>
                </c:pt>
                <c:pt idx="3">
                  <c:v>0.67469999999999997</c:v>
                </c:pt>
                <c:pt idx="4">
                  <c:v>0.55220000000000002</c:v>
                </c:pt>
                <c:pt idx="5">
                  <c:v>0.49259999999999998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4B-420C-B0F0-1DC8E94FD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6976632"/>
        <c:axId val="406977288"/>
      </c:barChart>
      <c:catAx>
        <c:axId val="4069766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06977288"/>
        <c:crosses val="autoZero"/>
        <c:auto val="1"/>
        <c:lblAlgn val="ctr"/>
        <c:lblOffset val="100"/>
        <c:noMultiLvlLbl val="0"/>
      </c:catAx>
      <c:valAx>
        <c:axId val="40697728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406976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28575</xdr:colOff>
      <xdr:row>21</xdr:row>
      <xdr:rowOff>123825</xdr:rowOff>
    </xdr:from>
    <xdr:to>
      <xdr:col>34</xdr:col>
      <xdr:colOff>28575</xdr:colOff>
      <xdr:row>35</xdr:row>
      <xdr:rowOff>180975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47625</xdr:colOff>
      <xdr:row>21</xdr:row>
      <xdr:rowOff>85725</xdr:rowOff>
    </xdr:from>
    <xdr:to>
      <xdr:col>17</xdr:col>
      <xdr:colOff>238125</xdr:colOff>
      <xdr:row>39</xdr:row>
      <xdr:rowOff>57151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4FD81-D90B-472C-90ED-1B8F54F9769E}">
  <dimension ref="A1:TW207"/>
  <sheetViews>
    <sheetView workbookViewId="0">
      <selection activeCell="N47" sqref="N47"/>
    </sheetView>
  </sheetViews>
  <sheetFormatPr baseColWidth="10" defaultColWidth="11.42578125" defaultRowHeight="12.75" x14ac:dyDescent="0.2"/>
  <cols>
    <col min="1" max="1" width="13.140625" style="185" customWidth="1"/>
    <col min="2" max="2" width="11.85546875" style="185" bestFit="1" customWidth="1"/>
    <col min="3" max="4" width="11.42578125" style="236"/>
    <col min="5" max="5" width="14" style="236" customWidth="1"/>
    <col min="6" max="6" width="23.28515625" style="185" customWidth="1"/>
    <col min="7" max="7" width="13" style="185" customWidth="1"/>
    <col min="8" max="8" width="13.85546875" style="185" customWidth="1"/>
    <col min="9" max="9" width="13.28515625" style="185" bestFit="1" customWidth="1"/>
    <col min="10" max="11" width="11.42578125" style="185"/>
    <col min="12" max="12" width="12.85546875" style="236" customWidth="1"/>
    <col min="13" max="13" width="26.5703125" style="185" customWidth="1"/>
    <col min="14" max="16384" width="11.42578125" style="185"/>
  </cols>
  <sheetData>
    <row r="1" spans="1:22" ht="38.25" x14ac:dyDescent="0.2">
      <c r="A1" s="180" t="s">
        <v>72</v>
      </c>
      <c r="B1" s="181" t="s">
        <v>73</v>
      </c>
      <c r="C1" s="183" t="s">
        <v>74</v>
      </c>
      <c r="D1" s="182" t="s">
        <v>75</v>
      </c>
      <c r="E1" s="182" t="s">
        <v>76</v>
      </c>
      <c r="F1" s="183" t="s">
        <v>77</v>
      </c>
      <c r="G1" s="182" t="s">
        <v>78</v>
      </c>
      <c r="H1" s="184" t="s">
        <v>79</v>
      </c>
      <c r="I1" s="182" t="s">
        <v>80</v>
      </c>
      <c r="J1" s="183" t="s">
        <v>81</v>
      </c>
      <c r="K1" s="182" t="s">
        <v>82</v>
      </c>
      <c r="L1" s="184" t="s">
        <v>83</v>
      </c>
      <c r="M1" s="184" t="s">
        <v>84</v>
      </c>
    </row>
    <row r="2" spans="1:22" x14ac:dyDescent="0.2">
      <c r="A2" s="186" t="s">
        <v>97</v>
      </c>
      <c r="B2" s="187">
        <v>45665</v>
      </c>
      <c r="C2" s="188">
        <v>282</v>
      </c>
      <c r="D2" s="188">
        <v>4</v>
      </c>
      <c r="E2" s="189" t="s">
        <v>85</v>
      </c>
      <c r="F2" s="190" t="s">
        <v>8</v>
      </c>
      <c r="G2" s="187">
        <v>45686</v>
      </c>
      <c r="H2" s="187">
        <v>45327</v>
      </c>
      <c r="I2" s="187">
        <v>45693</v>
      </c>
      <c r="J2" s="191" t="s">
        <v>89</v>
      </c>
      <c r="K2" s="187">
        <v>45693</v>
      </c>
      <c r="L2" s="188">
        <v>20</v>
      </c>
      <c r="M2" s="192" t="s">
        <v>87</v>
      </c>
      <c r="N2" s="193"/>
      <c r="O2" s="193"/>
      <c r="P2" s="193"/>
      <c r="Q2" s="193"/>
      <c r="R2" s="193"/>
      <c r="S2" s="193"/>
      <c r="T2" s="193"/>
      <c r="U2" s="193"/>
      <c r="V2" s="193"/>
    </row>
    <row r="3" spans="1:22" s="194" customFormat="1" x14ac:dyDescent="0.2">
      <c r="A3" s="186" t="s">
        <v>96</v>
      </c>
      <c r="B3" s="187">
        <v>45665</v>
      </c>
      <c r="C3" s="188">
        <v>261</v>
      </c>
      <c r="D3" s="188">
        <v>3</v>
      </c>
      <c r="E3" s="189" t="s">
        <v>85</v>
      </c>
      <c r="F3" s="190" t="s">
        <v>10</v>
      </c>
      <c r="G3" s="187">
        <v>45686</v>
      </c>
      <c r="H3" s="187">
        <v>45327</v>
      </c>
      <c r="I3" s="187">
        <v>45695</v>
      </c>
      <c r="J3" s="191" t="s">
        <v>89</v>
      </c>
      <c r="K3" s="187">
        <v>45695</v>
      </c>
      <c r="L3" s="188">
        <v>23</v>
      </c>
      <c r="M3" s="192" t="s">
        <v>87</v>
      </c>
      <c r="N3" s="193"/>
      <c r="O3" s="193"/>
      <c r="P3" s="193"/>
      <c r="Q3" s="193"/>
      <c r="R3" s="193"/>
      <c r="S3" s="193"/>
      <c r="T3" s="193"/>
      <c r="U3" s="193"/>
      <c r="V3" s="193"/>
    </row>
    <row r="4" spans="1:22" s="194" customFormat="1" x14ac:dyDescent="0.2">
      <c r="A4" s="186" t="s">
        <v>98</v>
      </c>
      <c r="B4" s="187">
        <v>45670</v>
      </c>
      <c r="C4" s="188">
        <v>565</v>
      </c>
      <c r="D4" s="188">
        <v>5</v>
      </c>
      <c r="E4" s="189" t="s">
        <v>85</v>
      </c>
      <c r="F4" s="190" t="s">
        <v>67</v>
      </c>
      <c r="G4" s="187">
        <v>45691</v>
      </c>
      <c r="H4" s="187"/>
      <c r="I4" s="187">
        <v>45673</v>
      </c>
      <c r="J4" s="191" t="s">
        <v>89</v>
      </c>
      <c r="K4" s="187">
        <v>45674</v>
      </c>
      <c r="L4" s="188">
        <v>4</v>
      </c>
      <c r="M4" s="192" t="s">
        <v>28</v>
      </c>
      <c r="N4" s="193"/>
      <c r="O4" s="193"/>
      <c r="P4" s="193"/>
      <c r="Q4" s="193"/>
      <c r="R4" s="193"/>
      <c r="S4" s="193"/>
      <c r="T4" s="193"/>
      <c r="U4" s="193"/>
    </row>
    <row r="5" spans="1:22" s="194" customFormat="1" x14ac:dyDescent="0.2">
      <c r="A5" s="186" t="s">
        <v>99</v>
      </c>
      <c r="B5" s="187">
        <v>45677</v>
      </c>
      <c r="C5" s="188">
        <v>1085</v>
      </c>
      <c r="D5" s="188">
        <v>6</v>
      </c>
      <c r="E5" s="188" t="s">
        <v>85</v>
      </c>
      <c r="F5" s="190" t="s">
        <v>8</v>
      </c>
      <c r="G5" s="187">
        <v>45698</v>
      </c>
      <c r="H5" s="187">
        <v>45705</v>
      </c>
      <c r="I5" s="187">
        <v>45701</v>
      </c>
      <c r="J5" s="190" t="s">
        <v>89</v>
      </c>
      <c r="K5" s="187">
        <v>45702</v>
      </c>
      <c r="L5" s="188">
        <v>20</v>
      </c>
      <c r="M5" s="190" t="s">
        <v>87</v>
      </c>
      <c r="N5" s="193"/>
      <c r="O5" s="193"/>
      <c r="P5" s="193"/>
      <c r="Q5" s="193"/>
      <c r="R5" s="193"/>
      <c r="S5" s="193"/>
      <c r="T5" s="193"/>
      <c r="U5" s="193"/>
      <c r="V5" s="193"/>
    </row>
    <row r="6" spans="1:22" s="193" customFormat="1" x14ac:dyDescent="0.2">
      <c r="A6" s="186" t="s">
        <v>100</v>
      </c>
      <c r="B6" s="187">
        <v>45679</v>
      </c>
      <c r="C6" s="188">
        <v>1328</v>
      </c>
      <c r="D6" s="188">
        <v>7</v>
      </c>
      <c r="E6" s="189" t="s">
        <v>85</v>
      </c>
      <c r="F6" s="190" t="s">
        <v>91</v>
      </c>
      <c r="G6" s="187">
        <v>45701</v>
      </c>
      <c r="H6" s="187">
        <v>45708</v>
      </c>
      <c r="I6" s="187"/>
      <c r="J6" s="191" t="s">
        <v>86</v>
      </c>
      <c r="K6" s="187">
        <v>45757</v>
      </c>
      <c r="L6" s="188">
        <v>40</v>
      </c>
      <c r="M6" s="192" t="s">
        <v>29</v>
      </c>
    </row>
    <row r="7" spans="1:22" s="194" customFormat="1" x14ac:dyDescent="0.2">
      <c r="A7" s="186" t="s">
        <v>101</v>
      </c>
      <c r="B7" s="187">
        <v>45681</v>
      </c>
      <c r="C7" s="188">
        <v>1572</v>
      </c>
      <c r="D7" s="188">
        <v>8</v>
      </c>
      <c r="E7" s="189" t="s">
        <v>85</v>
      </c>
      <c r="F7" s="190" t="s">
        <v>8</v>
      </c>
      <c r="G7" s="187">
        <v>45702</v>
      </c>
      <c r="H7" s="187">
        <v>45709</v>
      </c>
      <c r="I7" s="187">
        <v>45705</v>
      </c>
      <c r="J7" s="191" t="s">
        <v>89</v>
      </c>
      <c r="K7" s="187">
        <v>45707</v>
      </c>
      <c r="L7" s="188">
        <v>18</v>
      </c>
      <c r="M7" s="192" t="s">
        <v>90</v>
      </c>
      <c r="N7" s="193"/>
      <c r="O7" s="193"/>
      <c r="P7" s="193"/>
      <c r="Q7" s="193"/>
      <c r="R7" s="193"/>
      <c r="S7" s="193"/>
      <c r="T7" s="193"/>
      <c r="U7" s="193"/>
      <c r="V7" s="193"/>
    </row>
    <row r="8" spans="1:22" s="193" customFormat="1" x14ac:dyDescent="0.2">
      <c r="A8" s="186" t="s">
        <v>102</v>
      </c>
      <c r="B8" s="187">
        <v>45684</v>
      </c>
      <c r="C8" s="188">
        <v>1761</v>
      </c>
      <c r="D8" s="188">
        <v>9</v>
      </c>
      <c r="E8" s="189" t="s">
        <v>85</v>
      </c>
      <c r="F8" s="190" t="s">
        <v>103</v>
      </c>
      <c r="G8" s="187">
        <v>45705</v>
      </c>
      <c r="H8" s="187">
        <v>45726</v>
      </c>
      <c r="I8" s="187">
        <v>45799</v>
      </c>
      <c r="J8" s="191" t="s">
        <v>89</v>
      </c>
      <c r="K8" s="187">
        <v>45800</v>
      </c>
      <c r="L8" s="188">
        <v>77</v>
      </c>
      <c r="M8" s="192" t="s">
        <v>30</v>
      </c>
    </row>
    <row r="9" spans="1:22" x14ac:dyDescent="0.2">
      <c r="A9" s="186" t="s">
        <v>104</v>
      </c>
      <c r="B9" s="187">
        <v>45688</v>
      </c>
      <c r="C9" s="188">
        <v>2160</v>
      </c>
      <c r="D9" s="188">
        <v>11</v>
      </c>
      <c r="E9" s="189" t="s">
        <v>88</v>
      </c>
      <c r="F9" s="190" t="s">
        <v>246</v>
      </c>
      <c r="G9" s="187">
        <v>45709</v>
      </c>
      <c r="H9" s="190"/>
      <c r="I9" s="187">
        <v>45691</v>
      </c>
      <c r="J9" s="191" t="s">
        <v>89</v>
      </c>
      <c r="K9" s="187">
        <v>45691</v>
      </c>
      <c r="L9" s="188">
        <v>1</v>
      </c>
      <c r="M9" s="192" t="s">
        <v>39</v>
      </c>
      <c r="N9" s="193"/>
      <c r="O9" s="193"/>
      <c r="P9" s="193"/>
      <c r="Q9" s="193"/>
      <c r="R9" s="193"/>
      <c r="S9" s="193"/>
      <c r="T9" s="193"/>
      <c r="U9" s="193"/>
      <c r="V9" s="193"/>
    </row>
    <row r="10" spans="1:22" x14ac:dyDescent="0.2">
      <c r="A10" s="186" t="s">
        <v>105</v>
      </c>
      <c r="B10" s="187">
        <v>45693</v>
      </c>
      <c r="C10" s="188">
        <v>2515</v>
      </c>
      <c r="D10" s="188">
        <v>13</v>
      </c>
      <c r="E10" s="189" t="s">
        <v>92</v>
      </c>
      <c r="F10" s="190" t="s">
        <v>91</v>
      </c>
      <c r="G10" s="187">
        <v>45714</v>
      </c>
      <c r="H10" s="187">
        <v>45726</v>
      </c>
      <c r="I10" s="187">
        <v>45750</v>
      </c>
      <c r="J10" s="191" t="s">
        <v>89</v>
      </c>
      <c r="K10" s="187">
        <v>45751</v>
      </c>
      <c r="L10" s="188">
        <v>42</v>
      </c>
      <c r="M10" s="192" t="s">
        <v>29</v>
      </c>
      <c r="N10" s="193"/>
      <c r="O10" s="193"/>
      <c r="P10" s="193"/>
      <c r="Q10" s="193"/>
      <c r="R10" s="193"/>
      <c r="S10" s="193"/>
      <c r="T10" s="193"/>
      <c r="U10" s="193"/>
      <c r="V10" s="193"/>
    </row>
    <row r="11" spans="1:22" x14ac:dyDescent="0.2">
      <c r="A11" s="186" t="s">
        <v>106</v>
      </c>
      <c r="B11" s="187">
        <v>45701</v>
      </c>
      <c r="C11" s="188">
        <v>3377</v>
      </c>
      <c r="D11" s="188">
        <v>20</v>
      </c>
      <c r="E11" s="189" t="s">
        <v>85</v>
      </c>
      <c r="F11" s="190" t="s">
        <v>91</v>
      </c>
      <c r="G11" s="187">
        <v>45721</v>
      </c>
      <c r="H11" s="187">
        <v>45728</v>
      </c>
      <c r="I11" s="187">
        <v>45828</v>
      </c>
      <c r="J11" s="191" t="s">
        <v>89</v>
      </c>
      <c r="K11" s="187">
        <v>45831</v>
      </c>
      <c r="L11" s="188">
        <v>87</v>
      </c>
      <c r="M11" s="192" t="s">
        <v>29</v>
      </c>
      <c r="N11" s="193"/>
      <c r="O11" s="193"/>
      <c r="P11" s="193"/>
      <c r="Q11" s="193"/>
      <c r="R11" s="193"/>
      <c r="S11" s="193"/>
      <c r="T11" s="193"/>
      <c r="U11" s="193"/>
      <c r="V11" s="193"/>
    </row>
    <row r="12" spans="1:22" x14ac:dyDescent="0.2">
      <c r="A12" s="186" t="s">
        <v>107</v>
      </c>
      <c r="B12" s="187">
        <v>45705</v>
      </c>
      <c r="C12" s="202">
        <v>3487</v>
      </c>
      <c r="D12" s="202">
        <v>22</v>
      </c>
      <c r="E12" s="202" t="s">
        <v>85</v>
      </c>
      <c r="F12" s="190" t="s">
        <v>10</v>
      </c>
      <c r="G12" s="187">
        <v>45723</v>
      </c>
      <c r="H12" s="187">
        <v>45730</v>
      </c>
      <c r="I12" s="187">
        <v>45734</v>
      </c>
      <c r="J12" s="190" t="s">
        <v>89</v>
      </c>
      <c r="K12" s="187">
        <v>45734</v>
      </c>
      <c r="L12" s="202">
        <v>22</v>
      </c>
      <c r="M12" s="190" t="s">
        <v>87</v>
      </c>
      <c r="N12" s="193"/>
      <c r="O12" s="193"/>
      <c r="P12" s="193"/>
      <c r="Q12" s="193"/>
      <c r="R12" s="193"/>
      <c r="S12" s="193"/>
      <c r="T12" s="193"/>
      <c r="U12" s="193"/>
      <c r="V12" s="193"/>
    </row>
    <row r="13" spans="1:22" s="194" customFormat="1" x14ac:dyDescent="0.2">
      <c r="A13" s="186" t="s">
        <v>108</v>
      </c>
      <c r="B13" s="187">
        <v>45705</v>
      </c>
      <c r="C13" s="188">
        <v>3489</v>
      </c>
      <c r="D13" s="188">
        <v>23</v>
      </c>
      <c r="E13" s="189" t="s">
        <v>85</v>
      </c>
      <c r="F13" s="190" t="s">
        <v>8</v>
      </c>
      <c r="G13" s="187">
        <v>45723</v>
      </c>
      <c r="H13" s="187">
        <v>45730</v>
      </c>
      <c r="I13" s="187">
        <v>45735</v>
      </c>
      <c r="J13" s="191" t="s">
        <v>89</v>
      </c>
      <c r="K13" s="187">
        <v>45736</v>
      </c>
      <c r="L13" s="188">
        <v>25</v>
      </c>
      <c r="M13" s="192" t="s">
        <v>87</v>
      </c>
      <c r="N13" s="193"/>
      <c r="O13" s="193"/>
      <c r="P13" s="193"/>
      <c r="Q13" s="193"/>
      <c r="R13" s="193"/>
      <c r="S13" s="193"/>
      <c r="T13" s="193"/>
      <c r="U13" s="193"/>
      <c r="V13" s="193"/>
    </row>
    <row r="14" spans="1:22" x14ac:dyDescent="0.2">
      <c r="A14" s="186" t="s">
        <v>109</v>
      </c>
      <c r="B14" s="187">
        <v>45707</v>
      </c>
      <c r="C14" s="188">
        <v>3878</v>
      </c>
      <c r="D14" s="188">
        <v>25</v>
      </c>
      <c r="E14" s="189" t="s">
        <v>85</v>
      </c>
      <c r="F14" s="190" t="s">
        <v>91</v>
      </c>
      <c r="G14" s="187">
        <v>45728</v>
      </c>
      <c r="H14" s="190"/>
      <c r="I14" s="187">
        <v>45715</v>
      </c>
      <c r="J14" s="191" t="s">
        <v>89</v>
      </c>
      <c r="K14" s="187">
        <v>45716</v>
      </c>
      <c r="L14" s="188">
        <v>7</v>
      </c>
      <c r="M14" s="192" t="s">
        <v>29</v>
      </c>
      <c r="N14" s="193"/>
      <c r="O14" s="193"/>
      <c r="P14" s="193"/>
      <c r="Q14" s="193"/>
      <c r="R14" s="193"/>
      <c r="S14" s="193"/>
      <c r="T14" s="193"/>
      <c r="U14" s="193"/>
      <c r="V14" s="193"/>
    </row>
    <row r="15" spans="1:22" x14ac:dyDescent="0.2">
      <c r="A15" s="186" t="s">
        <v>110</v>
      </c>
      <c r="B15" s="187">
        <v>45708</v>
      </c>
      <c r="C15" s="188">
        <v>4028</v>
      </c>
      <c r="D15" s="188">
        <v>26</v>
      </c>
      <c r="E15" s="189" t="s">
        <v>88</v>
      </c>
      <c r="F15" s="190" t="s">
        <v>13</v>
      </c>
      <c r="G15" s="187">
        <v>45729</v>
      </c>
      <c r="H15" s="187"/>
      <c r="I15" s="187">
        <v>45715</v>
      </c>
      <c r="J15" s="191" t="s">
        <v>89</v>
      </c>
      <c r="K15" s="187">
        <v>45716</v>
      </c>
      <c r="L15" s="188">
        <v>6</v>
      </c>
      <c r="M15" s="192" t="s">
        <v>87</v>
      </c>
      <c r="N15" s="193"/>
      <c r="O15" s="193"/>
      <c r="P15" s="193"/>
      <c r="Q15" s="193"/>
      <c r="R15" s="193"/>
      <c r="S15" s="193"/>
      <c r="T15" s="193"/>
      <c r="U15" s="193"/>
      <c r="V15" s="193"/>
    </row>
    <row r="16" spans="1:22" x14ac:dyDescent="0.2">
      <c r="A16" s="186" t="s">
        <v>111</v>
      </c>
      <c r="B16" s="187">
        <v>45713</v>
      </c>
      <c r="C16" s="188">
        <v>4314</v>
      </c>
      <c r="D16" s="188">
        <v>27</v>
      </c>
      <c r="E16" s="189" t="s">
        <v>85</v>
      </c>
      <c r="F16" s="190" t="s">
        <v>112</v>
      </c>
      <c r="G16" s="187">
        <v>45734</v>
      </c>
      <c r="H16" s="190"/>
      <c r="I16" s="187">
        <v>45728</v>
      </c>
      <c r="J16" s="191" t="s">
        <v>89</v>
      </c>
      <c r="K16" s="187">
        <v>45728</v>
      </c>
      <c r="L16" s="188">
        <v>12</v>
      </c>
      <c r="M16" s="192" t="s">
        <v>9</v>
      </c>
      <c r="N16" s="193"/>
      <c r="O16" s="193"/>
      <c r="P16" s="193"/>
      <c r="Q16" s="193"/>
      <c r="R16" s="193"/>
      <c r="S16" s="193"/>
      <c r="T16" s="193"/>
      <c r="U16" s="193"/>
      <c r="V16" s="193"/>
    </row>
    <row r="17" spans="1:23" s="193" customFormat="1" x14ac:dyDescent="0.2">
      <c r="A17" s="186" t="s">
        <v>113</v>
      </c>
      <c r="B17" s="187">
        <v>45719</v>
      </c>
      <c r="C17" s="188">
        <v>4725</v>
      </c>
      <c r="D17" s="188">
        <v>31</v>
      </c>
      <c r="E17" s="189" t="s">
        <v>85</v>
      </c>
      <c r="F17" s="190" t="s">
        <v>7</v>
      </c>
      <c r="G17" s="187">
        <v>45740</v>
      </c>
      <c r="H17" s="187">
        <v>45748</v>
      </c>
      <c r="I17" s="187">
        <v>45813</v>
      </c>
      <c r="J17" s="191" t="s">
        <v>89</v>
      </c>
      <c r="K17" s="187">
        <v>45813</v>
      </c>
      <c r="L17" s="188">
        <v>65</v>
      </c>
      <c r="M17" s="192" t="s">
        <v>87</v>
      </c>
    </row>
    <row r="18" spans="1:23" s="194" customFormat="1" x14ac:dyDescent="0.2">
      <c r="A18" s="186" t="s">
        <v>114</v>
      </c>
      <c r="B18" s="187">
        <v>45722</v>
      </c>
      <c r="C18" s="188">
        <v>5143</v>
      </c>
      <c r="D18" s="188">
        <v>33</v>
      </c>
      <c r="E18" s="188" t="s">
        <v>85</v>
      </c>
      <c r="F18" s="190" t="s">
        <v>64</v>
      </c>
      <c r="G18" s="187">
        <v>45743</v>
      </c>
      <c r="H18" s="187">
        <v>45761</v>
      </c>
      <c r="I18" s="190"/>
      <c r="J18" s="187" t="s">
        <v>89</v>
      </c>
      <c r="K18" s="187">
        <v>45723</v>
      </c>
      <c r="L18" s="188">
        <v>1</v>
      </c>
      <c r="M18" s="187" t="s">
        <v>39</v>
      </c>
      <c r="N18" s="193"/>
      <c r="O18" s="193"/>
      <c r="P18" s="193"/>
      <c r="Q18" s="193"/>
      <c r="R18" s="193"/>
      <c r="S18" s="193"/>
      <c r="T18" s="193"/>
      <c r="U18" s="193"/>
      <c r="V18" s="193"/>
    </row>
    <row r="19" spans="1:23" s="194" customFormat="1" x14ac:dyDescent="0.2">
      <c r="A19" s="277" t="s">
        <v>115</v>
      </c>
      <c r="B19" s="187">
        <v>45722</v>
      </c>
      <c r="C19" s="188">
        <v>5196</v>
      </c>
      <c r="D19" s="188">
        <v>35</v>
      </c>
      <c r="E19" s="189" t="s">
        <v>85</v>
      </c>
      <c r="F19" s="190" t="s">
        <v>7</v>
      </c>
      <c r="G19" s="187">
        <v>45743</v>
      </c>
      <c r="H19" s="187">
        <v>45761</v>
      </c>
      <c r="I19" s="187">
        <v>45863</v>
      </c>
      <c r="J19" s="191" t="s">
        <v>89</v>
      </c>
      <c r="K19" s="187">
        <v>45866</v>
      </c>
      <c r="L19" s="188">
        <v>97</v>
      </c>
      <c r="M19" s="192" t="s">
        <v>28</v>
      </c>
      <c r="N19" s="193"/>
      <c r="O19" s="193"/>
      <c r="P19" s="193"/>
      <c r="Q19" s="193"/>
      <c r="R19" s="193"/>
      <c r="S19" s="193"/>
      <c r="T19" s="193"/>
      <c r="U19" s="193"/>
      <c r="V19" s="193"/>
    </row>
    <row r="20" spans="1:23" x14ac:dyDescent="0.2">
      <c r="A20" s="186" t="s">
        <v>116</v>
      </c>
      <c r="B20" s="187">
        <v>45726</v>
      </c>
      <c r="C20" s="188">
        <v>5393</v>
      </c>
      <c r="D20" s="188">
        <v>36</v>
      </c>
      <c r="E20" s="189" t="s">
        <v>92</v>
      </c>
      <c r="F20" s="190" t="s">
        <v>12</v>
      </c>
      <c r="G20" s="187">
        <v>45747</v>
      </c>
      <c r="H20" s="187"/>
      <c r="I20" s="187">
        <v>45742</v>
      </c>
      <c r="J20" s="191" t="s">
        <v>89</v>
      </c>
      <c r="K20" s="187">
        <v>45743</v>
      </c>
      <c r="L20" s="188">
        <v>13</v>
      </c>
      <c r="M20" s="192" t="s">
        <v>29</v>
      </c>
      <c r="N20" s="193"/>
      <c r="O20" s="193"/>
      <c r="P20" s="193"/>
      <c r="Q20" s="193"/>
      <c r="R20" s="193"/>
      <c r="S20" s="193"/>
      <c r="T20" s="193"/>
      <c r="U20" s="193"/>
      <c r="V20" s="193"/>
    </row>
    <row r="21" spans="1:23" x14ac:dyDescent="0.2">
      <c r="A21" s="186" t="s">
        <v>117</v>
      </c>
      <c r="B21" s="187">
        <v>45736</v>
      </c>
      <c r="C21" s="188">
        <v>6500</v>
      </c>
      <c r="D21" s="188">
        <v>40</v>
      </c>
      <c r="E21" s="189" t="s">
        <v>85</v>
      </c>
      <c r="F21" s="190" t="s">
        <v>12</v>
      </c>
      <c r="G21" s="187">
        <v>45756</v>
      </c>
      <c r="H21" s="190"/>
      <c r="I21" s="187">
        <v>45743</v>
      </c>
      <c r="J21" s="191" t="s">
        <v>89</v>
      </c>
      <c r="K21" s="187">
        <v>45743</v>
      </c>
      <c r="L21" s="188">
        <v>5</v>
      </c>
      <c r="M21" s="192" t="s">
        <v>29</v>
      </c>
      <c r="N21" s="193"/>
      <c r="O21" s="193"/>
      <c r="P21" s="193"/>
      <c r="Q21" s="193"/>
      <c r="R21" s="193"/>
      <c r="S21" s="193"/>
      <c r="T21" s="193"/>
      <c r="U21" s="193"/>
      <c r="V21" s="193"/>
    </row>
    <row r="22" spans="1:23" s="194" customFormat="1" x14ac:dyDescent="0.2">
      <c r="A22" s="186" t="s">
        <v>118</v>
      </c>
      <c r="B22" s="187">
        <v>45740</v>
      </c>
      <c r="C22" s="188">
        <v>6868</v>
      </c>
      <c r="D22" s="188">
        <v>41</v>
      </c>
      <c r="E22" s="189" t="s">
        <v>85</v>
      </c>
      <c r="F22" s="190" t="s">
        <v>12</v>
      </c>
      <c r="G22" s="187">
        <v>45761</v>
      </c>
      <c r="H22" s="187">
        <v>45775</v>
      </c>
      <c r="I22" s="187">
        <v>45776</v>
      </c>
      <c r="J22" s="191" t="s">
        <v>89</v>
      </c>
      <c r="K22" s="187">
        <v>45777</v>
      </c>
      <c r="L22" s="188">
        <v>25</v>
      </c>
      <c r="M22" s="192" t="s">
        <v>94</v>
      </c>
      <c r="N22" s="193"/>
      <c r="O22" s="193"/>
      <c r="P22" s="193"/>
      <c r="Q22" s="193"/>
      <c r="R22" s="193"/>
      <c r="S22" s="193"/>
      <c r="T22" s="193"/>
      <c r="U22" s="193"/>
      <c r="V22" s="193"/>
    </row>
    <row r="23" spans="1:23" s="194" customFormat="1" x14ac:dyDescent="0.2">
      <c r="A23" s="186" t="s">
        <v>119</v>
      </c>
      <c r="B23" s="187">
        <v>45743</v>
      </c>
      <c r="C23" s="188">
        <v>7253</v>
      </c>
      <c r="D23" s="188">
        <v>43</v>
      </c>
      <c r="E23" s="189" t="s">
        <v>85</v>
      </c>
      <c r="F23" s="190" t="s">
        <v>8</v>
      </c>
      <c r="G23" s="187">
        <v>45764</v>
      </c>
      <c r="H23" s="187"/>
      <c r="I23" s="187">
        <v>45748</v>
      </c>
      <c r="J23" s="191" t="s">
        <v>89</v>
      </c>
      <c r="K23" s="187">
        <v>45748</v>
      </c>
      <c r="L23" s="188">
        <v>3</v>
      </c>
      <c r="M23" s="192" t="s">
        <v>15</v>
      </c>
      <c r="N23" s="193"/>
      <c r="O23" s="193"/>
      <c r="P23" s="193"/>
      <c r="Q23" s="193"/>
      <c r="R23" s="193"/>
      <c r="S23" s="193"/>
      <c r="T23" s="193"/>
      <c r="U23" s="193"/>
      <c r="V23" s="193"/>
    </row>
    <row r="24" spans="1:23" s="194" customFormat="1" x14ac:dyDescent="0.2">
      <c r="A24" s="186" t="s">
        <v>120</v>
      </c>
      <c r="B24" s="187">
        <v>45744</v>
      </c>
      <c r="C24" s="188">
        <v>7378</v>
      </c>
      <c r="D24" s="188">
        <v>44</v>
      </c>
      <c r="E24" s="189" t="s">
        <v>85</v>
      </c>
      <c r="F24" s="190" t="s">
        <v>8</v>
      </c>
      <c r="G24" s="187">
        <v>45765</v>
      </c>
      <c r="H24" s="187"/>
      <c r="I24" s="187">
        <v>45749</v>
      </c>
      <c r="J24" s="191" t="s">
        <v>89</v>
      </c>
      <c r="K24" s="187">
        <v>45749</v>
      </c>
      <c r="L24" s="188">
        <v>3</v>
      </c>
      <c r="M24" s="192" t="s">
        <v>87</v>
      </c>
      <c r="N24" s="193"/>
      <c r="O24" s="193"/>
      <c r="P24" s="193"/>
      <c r="Q24" s="193"/>
      <c r="R24" s="193"/>
      <c r="S24" s="193"/>
      <c r="T24" s="193"/>
      <c r="U24" s="193"/>
      <c r="V24" s="193"/>
    </row>
    <row r="25" spans="1:23" s="194" customFormat="1" x14ac:dyDescent="0.2">
      <c r="A25" s="186" t="s">
        <v>121</v>
      </c>
      <c r="B25" s="187">
        <v>45758</v>
      </c>
      <c r="C25" s="188">
        <v>8428</v>
      </c>
      <c r="D25" s="188">
        <v>46</v>
      </c>
      <c r="E25" s="189" t="s">
        <v>85</v>
      </c>
      <c r="F25" s="190" t="s">
        <v>61</v>
      </c>
      <c r="G25" s="187">
        <v>45794</v>
      </c>
      <c r="H25" s="190"/>
      <c r="I25" s="187">
        <v>45761</v>
      </c>
      <c r="J25" s="191" t="s">
        <v>89</v>
      </c>
      <c r="K25" s="187">
        <v>45761</v>
      </c>
      <c r="L25" s="188">
        <v>1</v>
      </c>
      <c r="M25" s="192" t="s">
        <v>28</v>
      </c>
      <c r="N25" s="193"/>
      <c r="O25" s="193"/>
      <c r="P25" s="193"/>
      <c r="Q25" s="193"/>
      <c r="R25" s="193"/>
      <c r="S25" s="193"/>
      <c r="T25" s="193"/>
      <c r="U25" s="193"/>
      <c r="V25" s="193"/>
    </row>
    <row r="26" spans="1:23" x14ac:dyDescent="0.2">
      <c r="A26" s="186" t="s">
        <v>122</v>
      </c>
      <c r="B26" s="187">
        <v>45761</v>
      </c>
      <c r="C26" s="202">
        <v>8563</v>
      </c>
      <c r="D26" s="202">
        <v>47</v>
      </c>
      <c r="E26" s="189" t="s">
        <v>85</v>
      </c>
      <c r="F26" s="187" t="s">
        <v>8</v>
      </c>
      <c r="G26" s="187">
        <v>45785</v>
      </c>
      <c r="H26" s="187">
        <v>45791</v>
      </c>
      <c r="I26" s="187">
        <v>45793</v>
      </c>
      <c r="J26" s="187" t="s">
        <v>89</v>
      </c>
      <c r="K26" s="187">
        <v>45796</v>
      </c>
      <c r="L26" s="188">
        <v>23</v>
      </c>
      <c r="M26" s="187" t="s">
        <v>87</v>
      </c>
      <c r="N26" s="203"/>
      <c r="O26" s="203"/>
      <c r="P26" s="203"/>
      <c r="Q26" s="203"/>
      <c r="R26" s="203"/>
      <c r="S26" s="203"/>
      <c r="T26" s="203"/>
      <c r="U26" s="203"/>
      <c r="V26" s="203"/>
      <c r="W26" s="204"/>
    </row>
    <row r="27" spans="1:23" s="194" customFormat="1" x14ac:dyDescent="0.2">
      <c r="A27" s="277" t="s">
        <v>123</v>
      </c>
      <c r="B27" s="187">
        <v>45770</v>
      </c>
      <c r="C27" s="188">
        <v>9061</v>
      </c>
      <c r="D27" s="188">
        <v>50</v>
      </c>
      <c r="E27" s="189" t="s">
        <v>85</v>
      </c>
      <c r="F27" s="190" t="s">
        <v>124</v>
      </c>
      <c r="G27" s="187">
        <v>45792</v>
      </c>
      <c r="H27" s="187"/>
      <c r="I27" s="187">
        <v>45771</v>
      </c>
      <c r="J27" s="191" t="s">
        <v>89</v>
      </c>
      <c r="K27" s="187">
        <v>45771</v>
      </c>
      <c r="L27" s="188">
        <v>2</v>
      </c>
      <c r="M27" s="192" t="s">
        <v>31</v>
      </c>
      <c r="N27" s="193"/>
      <c r="O27" s="193"/>
      <c r="P27" s="193"/>
      <c r="Q27" s="193"/>
      <c r="R27" s="193"/>
      <c r="S27" s="193"/>
      <c r="T27" s="193"/>
      <c r="U27" s="193"/>
      <c r="V27" s="193"/>
    </row>
    <row r="28" spans="1:23" s="194" customFormat="1" x14ac:dyDescent="0.2">
      <c r="A28" s="205" t="s">
        <v>126</v>
      </c>
      <c r="B28" s="187">
        <v>45773</v>
      </c>
      <c r="C28" s="188">
        <v>9379</v>
      </c>
      <c r="D28" s="188">
        <v>52</v>
      </c>
      <c r="E28" s="188" t="s">
        <v>88</v>
      </c>
      <c r="F28" s="206" t="s">
        <v>66</v>
      </c>
      <c r="G28" s="187">
        <v>45798</v>
      </c>
      <c r="H28" s="206"/>
      <c r="I28" s="187">
        <v>45785</v>
      </c>
      <c r="J28" s="206" t="s">
        <v>89</v>
      </c>
      <c r="K28" s="187">
        <v>45785</v>
      </c>
      <c r="L28" s="188">
        <v>10</v>
      </c>
      <c r="M28" s="206" t="s">
        <v>28</v>
      </c>
      <c r="N28" s="193"/>
      <c r="O28" s="193"/>
      <c r="P28" s="193"/>
      <c r="Q28" s="193"/>
      <c r="R28" s="193"/>
      <c r="S28" s="193"/>
      <c r="T28" s="193"/>
      <c r="U28" s="193"/>
      <c r="V28" s="193"/>
    </row>
    <row r="29" spans="1:23" s="194" customFormat="1" x14ac:dyDescent="0.2">
      <c r="A29" s="186" t="s">
        <v>127</v>
      </c>
      <c r="B29" s="187">
        <v>45776</v>
      </c>
      <c r="C29" s="188">
        <v>9512</v>
      </c>
      <c r="D29" s="188">
        <v>54</v>
      </c>
      <c r="E29" s="189" t="s">
        <v>85</v>
      </c>
      <c r="F29" s="190" t="s">
        <v>13</v>
      </c>
      <c r="G29" s="187">
        <v>45798</v>
      </c>
      <c r="H29" s="190"/>
      <c r="I29" s="187">
        <v>45783</v>
      </c>
      <c r="J29" s="191" t="s">
        <v>89</v>
      </c>
      <c r="K29" s="187">
        <v>45784</v>
      </c>
      <c r="L29" s="188">
        <v>7</v>
      </c>
      <c r="M29" s="192" t="s">
        <v>31</v>
      </c>
      <c r="N29" s="193"/>
      <c r="O29" s="193"/>
      <c r="P29" s="193"/>
      <c r="Q29" s="193"/>
      <c r="R29" s="193"/>
      <c r="S29" s="193"/>
      <c r="T29" s="193"/>
      <c r="U29" s="193"/>
      <c r="V29" s="193"/>
    </row>
    <row r="30" spans="1:23" x14ac:dyDescent="0.2">
      <c r="A30" s="186" t="s">
        <v>125</v>
      </c>
      <c r="B30" s="187">
        <v>45776</v>
      </c>
      <c r="C30" s="188">
        <v>9374</v>
      </c>
      <c r="D30" s="188">
        <v>51</v>
      </c>
      <c r="E30" s="188" t="s">
        <v>85</v>
      </c>
      <c r="F30" s="190" t="s">
        <v>10</v>
      </c>
      <c r="G30" s="187">
        <v>45798</v>
      </c>
      <c r="H30" s="187">
        <v>45805</v>
      </c>
      <c r="I30" s="187">
        <v>45848</v>
      </c>
      <c r="J30" s="190" t="s">
        <v>89</v>
      </c>
      <c r="K30" s="187">
        <v>45848</v>
      </c>
      <c r="L30" s="188">
        <v>48</v>
      </c>
      <c r="M30" s="192" t="s">
        <v>31</v>
      </c>
      <c r="N30" s="193"/>
      <c r="O30" s="193"/>
      <c r="P30" s="193"/>
      <c r="Q30" s="193"/>
      <c r="R30" s="193"/>
      <c r="S30" s="193"/>
      <c r="T30" s="193"/>
      <c r="U30" s="193"/>
      <c r="V30" s="193"/>
    </row>
    <row r="31" spans="1:23" s="194" customFormat="1" x14ac:dyDescent="0.2">
      <c r="A31" s="186" t="s">
        <v>128</v>
      </c>
      <c r="B31" s="187">
        <v>45777</v>
      </c>
      <c r="C31" s="188">
        <v>9654</v>
      </c>
      <c r="D31" s="188">
        <v>55</v>
      </c>
      <c r="E31" s="189" t="s">
        <v>85</v>
      </c>
      <c r="F31" s="190" t="s">
        <v>14</v>
      </c>
      <c r="G31" s="187">
        <v>45799</v>
      </c>
      <c r="H31" s="190"/>
      <c r="I31" s="187">
        <v>45786</v>
      </c>
      <c r="J31" s="191" t="s">
        <v>89</v>
      </c>
      <c r="K31" s="187">
        <v>45789</v>
      </c>
      <c r="L31" s="188">
        <v>8</v>
      </c>
      <c r="M31" s="192" t="s">
        <v>14</v>
      </c>
      <c r="N31" s="193"/>
      <c r="O31" s="193"/>
      <c r="P31" s="193"/>
      <c r="Q31" s="193"/>
      <c r="R31" s="193"/>
      <c r="S31" s="193"/>
      <c r="T31" s="193"/>
      <c r="U31" s="193"/>
      <c r="V31" s="193"/>
    </row>
    <row r="32" spans="1:23" s="194" customFormat="1" x14ac:dyDescent="0.2">
      <c r="A32" s="186" t="s">
        <v>129</v>
      </c>
      <c r="B32" s="187">
        <v>45777</v>
      </c>
      <c r="C32" s="188">
        <v>9663</v>
      </c>
      <c r="D32" s="188">
        <v>57</v>
      </c>
      <c r="E32" s="189" t="s">
        <v>85</v>
      </c>
      <c r="F32" s="190" t="s">
        <v>14</v>
      </c>
      <c r="G32" s="187">
        <v>45799</v>
      </c>
      <c r="H32" s="187"/>
      <c r="I32" s="187">
        <v>45786</v>
      </c>
      <c r="J32" s="191" t="s">
        <v>89</v>
      </c>
      <c r="K32" s="187">
        <v>45789</v>
      </c>
      <c r="L32" s="188">
        <v>8</v>
      </c>
      <c r="M32" s="192" t="s">
        <v>14</v>
      </c>
      <c r="N32" s="193"/>
      <c r="O32" s="193"/>
      <c r="P32" s="193"/>
      <c r="Q32" s="193"/>
      <c r="R32" s="193"/>
      <c r="S32" s="193"/>
      <c r="T32" s="193"/>
      <c r="U32" s="193"/>
      <c r="V32" s="193"/>
    </row>
    <row r="33" spans="1:22" s="209" customFormat="1" x14ac:dyDescent="0.2">
      <c r="A33" s="186" t="s">
        <v>130</v>
      </c>
      <c r="B33" s="187">
        <v>45782</v>
      </c>
      <c r="C33" s="189">
        <v>9880</v>
      </c>
      <c r="D33" s="189">
        <v>59</v>
      </c>
      <c r="E33" s="189" t="s">
        <v>88</v>
      </c>
      <c r="F33" s="191" t="s">
        <v>10</v>
      </c>
      <c r="G33" s="207">
        <v>45803</v>
      </c>
      <c r="H33" s="207">
        <v>45810</v>
      </c>
      <c r="I33" s="207">
        <v>45853</v>
      </c>
      <c r="J33" s="191" t="s">
        <v>89</v>
      </c>
      <c r="K33" s="207">
        <v>45853</v>
      </c>
      <c r="L33" s="189">
        <v>48</v>
      </c>
      <c r="M33" s="192" t="s">
        <v>14</v>
      </c>
      <c r="N33" s="208"/>
      <c r="O33" s="208"/>
      <c r="P33" s="208"/>
      <c r="Q33" s="208"/>
      <c r="R33" s="208"/>
      <c r="S33" s="208"/>
      <c r="T33" s="208"/>
      <c r="U33" s="208"/>
      <c r="V33" s="208"/>
    </row>
    <row r="34" spans="1:22" s="194" customFormat="1" x14ac:dyDescent="0.2">
      <c r="A34" s="186" t="s">
        <v>131</v>
      </c>
      <c r="B34" s="187">
        <v>45784</v>
      </c>
      <c r="C34" s="188">
        <v>10203</v>
      </c>
      <c r="D34" s="188">
        <v>60</v>
      </c>
      <c r="E34" s="189" t="s">
        <v>85</v>
      </c>
      <c r="F34" s="190" t="s">
        <v>14</v>
      </c>
      <c r="G34" s="187">
        <v>45805</v>
      </c>
      <c r="H34" s="187"/>
      <c r="I34" s="187">
        <v>45786</v>
      </c>
      <c r="J34" s="191" t="s">
        <v>89</v>
      </c>
      <c r="K34" s="187">
        <v>45789</v>
      </c>
      <c r="L34" s="188">
        <v>4</v>
      </c>
      <c r="M34" s="192" t="s">
        <v>14</v>
      </c>
      <c r="N34" s="193"/>
      <c r="O34" s="193"/>
      <c r="P34" s="193"/>
      <c r="Q34" s="193"/>
      <c r="R34" s="193"/>
      <c r="S34" s="193"/>
      <c r="T34" s="193"/>
      <c r="U34" s="193"/>
      <c r="V34" s="193"/>
    </row>
    <row r="35" spans="1:22" s="194" customFormat="1" x14ac:dyDescent="0.2">
      <c r="A35" s="277" t="s">
        <v>132</v>
      </c>
      <c r="B35" s="187">
        <v>45787</v>
      </c>
      <c r="C35" s="188">
        <v>10589</v>
      </c>
      <c r="D35" s="188">
        <v>61</v>
      </c>
      <c r="E35" s="189" t="s">
        <v>88</v>
      </c>
      <c r="F35" s="191" t="s">
        <v>12</v>
      </c>
      <c r="G35" s="187">
        <v>45807</v>
      </c>
      <c r="H35" s="187"/>
      <c r="I35" s="187">
        <v>45803</v>
      </c>
      <c r="J35" s="191" t="s">
        <v>89</v>
      </c>
      <c r="K35" s="187">
        <v>45803</v>
      </c>
      <c r="L35" s="188">
        <v>11</v>
      </c>
      <c r="M35" s="192" t="s">
        <v>28</v>
      </c>
      <c r="N35" s="193"/>
      <c r="O35" s="193"/>
      <c r="P35" s="193"/>
      <c r="Q35" s="193"/>
      <c r="R35" s="193"/>
      <c r="S35" s="193"/>
      <c r="T35" s="193"/>
      <c r="U35" s="193"/>
      <c r="V35" s="193"/>
    </row>
    <row r="36" spans="1:22" s="194" customFormat="1" x14ac:dyDescent="0.2">
      <c r="A36" s="186" t="s">
        <v>133</v>
      </c>
      <c r="B36" s="187">
        <v>45788</v>
      </c>
      <c r="C36" s="188">
        <v>10625</v>
      </c>
      <c r="D36" s="188">
        <v>63</v>
      </c>
      <c r="E36" s="189" t="s">
        <v>85</v>
      </c>
      <c r="F36" s="191" t="s">
        <v>14</v>
      </c>
      <c r="G36" s="187">
        <v>45807</v>
      </c>
      <c r="H36" s="187">
        <v>45818</v>
      </c>
      <c r="I36" s="187">
        <v>45853</v>
      </c>
      <c r="J36" s="191" t="s">
        <v>89</v>
      </c>
      <c r="K36" s="210">
        <v>45853</v>
      </c>
      <c r="L36" s="188">
        <v>42</v>
      </c>
      <c r="M36" s="192" t="s">
        <v>14</v>
      </c>
      <c r="N36" s="193"/>
      <c r="O36" s="193"/>
      <c r="P36" s="193"/>
      <c r="Q36" s="193"/>
      <c r="R36" s="193"/>
      <c r="S36" s="193"/>
      <c r="T36" s="193"/>
      <c r="U36" s="193"/>
      <c r="V36" s="193"/>
    </row>
    <row r="37" spans="1:22" s="194" customFormat="1" x14ac:dyDescent="0.2">
      <c r="A37" s="186" t="s">
        <v>134</v>
      </c>
      <c r="B37" s="187">
        <v>45789</v>
      </c>
      <c r="C37" s="188">
        <v>10706</v>
      </c>
      <c r="D37" s="188">
        <v>64</v>
      </c>
      <c r="E37" s="189" t="s">
        <v>92</v>
      </c>
      <c r="F37" s="190" t="s">
        <v>135</v>
      </c>
      <c r="G37" s="187">
        <v>45810</v>
      </c>
      <c r="H37" s="190"/>
      <c r="I37" s="187">
        <v>45793</v>
      </c>
      <c r="J37" s="191" t="s">
        <v>89</v>
      </c>
      <c r="K37" s="187">
        <v>45793</v>
      </c>
      <c r="L37" s="188">
        <v>5</v>
      </c>
      <c r="M37" s="192" t="s">
        <v>38</v>
      </c>
      <c r="N37" s="193"/>
      <c r="O37" s="193"/>
      <c r="P37" s="193"/>
      <c r="Q37" s="193"/>
      <c r="R37" s="193"/>
      <c r="S37" s="193"/>
      <c r="T37" s="193"/>
      <c r="U37" s="193"/>
      <c r="V37" s="193"/>
    </row>
    <row r="38" spans="1:22" x14ac:dyDescent="0.2">
      <c r="A38" s="186" t="s">
        <v>136</v>
      </c>
      <c r="B38" s="187">
        <v>45796</v>
      </c>
      <c r="C38" s="188">
        <v>11545</v>
      </c>
      <c r="D38" s="188">
        <v>67</v>
      </c>
      <c r="E38" s="189" t="s">
        <v>85</v>
      </c>
      <c r="F38" s="190" t="s">
        <v>13</v>
      </c>
      <c r="G38" s="187">
        <v>45817</v>
      </c>
      <c r="H38" s="190"/>
      <c r="I38" s="187">
        <v>45803</v>
      </c>
      <c r="J38" s="191" t="s">
        <v>89</v>
      </c>
      <c r="K38" s="187">
        <v>45804</v>
      </c>
      <c r="L38" s="188">
        <v>7</v>
      </c>
      <c r="M38" s="192" t="s">
        <v>31</v>
      </c>
      <c r="N38" s="193"/>
      <c r="O38" s="193"/>
      <c r="P38" s="193"/>
      <c r="Q38" s="193"/>
      <c r="R38" s="193"/>
      <c r="S38" s="193"/>
      <c r="T38" s="193"/>
      <c r="U38" s="193"/>
      <c r="V38" s="193"/>
    </row>
    <row r="39" spans="1:22" s="194" customFormat="1" x14ac:dyDescent="0.2">
      <c r="A39" s="186" t="s">
        <v>137</v>
      </c>
      <c r="B39" s="187">
        <v>45799</v>
      </c>
      <c r="C39" s="188">
        <v>12023</v>
      </c>
      <c r="D39" s="188">
        <v>68</v>
      </c>
      <c r="E39" s="189" t="s">
        <v>85</v>
      </c>
      <c r="F39" s="190" t="s">
        <v>12</v>
      </c>
      <c r="G39" s="187">
        <v>45821</v>
      </c>
      <c r="H39" s="187">
        <v>45828</v>
      </c>
      <c r="I39" s="187">
        <v>45826</v>
      </c>
      <c r="J39" s="191" t="s">
        <v>89</v>
      </c>
      <c r="K39" s="187">
        <v>45826</v>
      </c>
      <c r="L39" s="188">
        <v>18</v>
      </c>
      <c r="M39" s="192" t="s">
        <v>94</v>
      </c>
      <c r="N39" s="193"/>
      <c r="O39" s="193"/>
      <c r="P39" s="193"/>
      <c r="Q39" s="193"/>
      <c r="R39" s="193"/>
      <c r="S39" s="193"/>
      <c r="T39" s="193"/>
      <c r="U39" s="193"/>
      <c r="V39" s="193"/>
    </row>
    <row r="40" spans="1:22" s="194" customFormat="1" x14ac:dyDescent="0.2">
      <c r="A40" s="186" t="s">
        <v>139</v>
      </c>
      <c r="B40" s="187">
        <v>45803</v>
      </c>
      <c r="C40" s="188">
        <v>12345</v>
      </c>
      <c r="D40" s="188">
        <v>70</v>
      </c>
      <c r="E40" s="189" t="s">
        <v>85</v>
      </c>
      <c r="F40" s="190" t="s">
        <v>112</v>
      </c>
      <c r="G40" s="187">
        <v>45825</v>
      </c>
      <c r="H40" s="190"/>
      <c r="I40" s="187">
        <v>45806</v>
      </c>
      <c r="J40" s="191" t="s">
        <v>89</v>
      </c>
      <c r="K40" s="187">
        <v>45806</v>
      </c>
      <c r="L40" s="188">
        <v>4</v>
      </c>
      <c r="M40" s="192" t="s">
        <v>9</v>
      </c>
      <c r="N40" s="193"/>
      <c r="O40" s="193"/>
      <c r="P40" s="193"/>
      <c r="Q40" s="193"/>
      <c r="R40" s="193"/>
      <c r="S40" s="193"/>
      <c r="T40" s="193"/>
      <c r="U40" s="193"/>
      <c r="V40" s="193"/>
    </row>
    <row r="41" spans="1:22" x14ac:dyDescent="0.2">
      <c r="A41" s="186" t="s">
        <v>138</v>
      </c>
      <c r="B41" s="187">
        <v>45803</v>
      </c>
      <c r="C41" s="188">
        <v>12315</v>
      </c>
      <c r="D41" s="188">
        <v>69</v>
      </c>
      <c r="E41" s="189" t="s">
        <v>85</v>
      </c>
      <c r="F41" s="190" t="s">
        <v>10</v>
      </c>
      <c r="G41" s="187">
        <v>45825</v>
      </c>
      <c r="H41" s="187"/>
      <c r="I41" s="187">
        <v>45814</v>
      </c>
      <c r="J41" s="191" t="s">
        <v>89</v>
      </c>
      <c r="K41" s="187">
        <v>45818</v>
      </c>
      <c r="L41" s="188">
        <v>12</v>
      </c>
      <c r="M41" s="192" t="s">
        <v>31</v>
      </c>
      <c r="N41" s="193"/>
      <c r="O41" s="193"/>
      <c r="P41" s="193"/>
      <c r="Q41" s="193"/>
      <c r="R41" s="193"/>
      <c r="S41" s="193"/>
      <c r="T41" s="193"/>
      <c r="U41" s="193"/>
      <c r="V41" s="193"/>
    </row>
    <row r="42" spans="1:22" s="194" customFormat="1" x14ac:dyDescent="0.2">
      <c r="A42" s="186" t="s">
        <v>140</v>
      </c>
      <c r="B42" s="187">
        <v>45805</v>
      </c>
      <c r="C42" s="188">
        <v>12665</v>
      </c>
      <c r="D42" s="188">
        <v>72</v>
      </c>
      <c r="E42" s="189" t="s">
        <v>85</v>
      </c>
      <c r="F42" s="190" t="s">
        <v>13</v>
      </c>
      <c r="G42" s="187">
        <v>45827</v>
      </c>
      <c r="H42" s="190"/>
      <c r="I42" s="187">
        <v>45807</v>
      </c>
      <c r="J42" s="191" t="s">
        <v>89</v>
      </c>
      <c r="K42" s="187">
        <v>45810</v>
      </c>
      <c r="L42" s="188">
        <v>3</v>
      </c>
      <c r="M42" s="192" t="s">
        <v>90</v>
      </c>
      <c r="N42" s="193"/>
      <c r="O42" s="193"/>
      <c r="P42" s="193"/>
      <c r="Q42" s="193"/>
      <c r="R42" s="193"/>
      <c r="S42" s="193"/>
      <c r="T42" s="193"/>
      <c r="U42" s="193"/>
      <c r="V42" s="193"/>
    </row>
    <row r="43" spans="1:22" s="194" customFormat="1" x14ac:dyDescent="0.2">
      <c r="A43" s="186" t="s">
        <v>141</v>
      </c>
      <c r="B43" s="187">
        <v>45806</v>
      </c>
      <c r="C43" s="188">
        <v>12770</v>
      </c>
      <c r="D43" s="188">
        <v>73</v>
      </c>
      <c r="E43" s="189" t="s">
        <v>85</v>
      </c>
      <c r="F43" s="190" t="s">
        <v>13</v>
      </c>
      <c r="G43" s="187">
        <v>45828</v>
      </c>
      <c r="H43" s="190"/>
      <c r="I43" s="187">
        <v>45807</v>
      </c>
      <c r="J43" s="191" t="s">
        <v>89</v>
      </c>
      <c r="K43" s="187">
        <v>45810</v>
      </c>
      <c r="L43" s="188">
        <v>2</v>
      </c>
      <c r="M43" s="192" t="s">
        <v>87</v>
      </c>
      <c r="N43" s="193"/>
      <c r="O43" s="193"/>
      <c r="P43" s="193"/>
      <c r="Q43" s="193"/>
      <c r="R43" s="193"/>
      <c r="S43" s="193"/>
      <c r="T43" s="193"/>
      <c r="U43" s="193"/>
      <c r="V43" s="193"/>
    </row>
    <row r="44" spans="1:22" s="194" customFormat="1" x14ac:dyDescent="0.2">
      <c r="A44" s="186" t="s">
        <v>142</v>
      </c>
      <c r="B44" s="187">
        <v>45806</v>
      </c>
      <c r="C44" s="188">
        <v>12801</v>
      </c>
      <c r="D44" s="188">
        <v>74</v>
      </c>
      <c r="E44" s="189" t="s">
        <v>88</v>
      </c>
      <c r="F44" s="190" t="s">
        <v>10</v>
      </c>
      <c r="G44" s="187">
        <v>45828</v>
      </c>
      <c r="H44" s="187"/>
      <c r="I44" s="187">
        <v>45826</v>
      </c>
      <c r="J44" s="191" t="s">
        <v>89</v>
      </c>
      <c r="K44" s="187">
        <v>45826</v>
      </c>
      <c r="L44" s="188">
        <v>13</v>
      </c>
      <c r="M44" s="192" t="s">
        <v>28</v>
      </c>
      <c r="N44" s="193"/>
      <c r="O44" s="193"/>
      <c r="P44" s="193"/>
      <c r="Q44" s="193"/>
      <c r="R44" s="193"/>
      <c r="S44" s="193"/>
      <c r="T44" s="193"/>
      <c r="U44" s="193"/>
      <c r="V44" s="193"/>
    </row>
    <row r="45" spans="1:22" s="194" customFormat="1" x14ac:dyDescent="0.2">
      <c r="A45" s="186" t="s">
        <v>143</v>
      </c>
      <c r="B45" s="187">
        <v>45808</v>
      </c>
      <c r="C45" s="188">
        <v>12995</v>
      </c>
      <c r="D45" s="188">
        <v>77</v>
      </c>
      <c r="E45" s="189" t="s">
        <v>85</v>
      </c>
      <c r="F45" s="190" t="s">
        <v>14</v>
      </c>
      <c r="G45" s="187">
        <v>45831</v>
      </c>
      <c r="H45" s="187">
        <v>45840</v>
      </c>
      <c r="I45" s="187">
        <v>45854</v>
      </c>
      <c r="J45" s="191" t="s">
        <v>89</v>
      </c>
      <c r="K45" s="280">
        <v>45855</v>
      </c>
      <c r="L45" s="188">
        <v>31</v>
      </c>
      <c r="M45" s="192" t="s">
        <v>14</v>
      </c>
      <c r="N45" s="193"/>
      <c r="O45" s="193"/>
      <c r="P45" s="193"/>
      <c r="Q45" s="193"/>
      <c r="R45" s="193"/>
      <c r="S45" s="193"/>
      <c r="T45" s="193"/>
      <c r="U45" s="193"/>
      <c r="V45" s="193"/>
    </row>
    <row r="46" spans="1:22" x14ac:dyDescent="0.2">
      <c r="A46" s="211" t="s">
        <v>144</v>
      </c>
      <c r="B46" s="212">
        <v>45810</v>
      </c>
      <c r="C46" s="213">
        <v>13195</v>
      </c>
      <c r="D46" s="213">
        <v>80</v>
      </c>
      <c r="E46" s="214" t="s">
        <v>85</v>
      </c>
      <c r="F46" s="215" t="s">
        <v>12</v>
      </c>
      <c r="G46" s="212">
        <v>45834</v>
      </c>
      <c r="H46" s="212"/>
      <c r="I46" s="212">
        <v>45828</v>
      </c>
      <c r="J46" s="216" t="s">
        <v>89</v>
      </c>
      <c r="K46" s="212">
        <v>45831</v>
      </c>
      <c r="L46" s="213">
        <v>14</v>
      </c>
      <c r="M46" s="217" t="s">
        <v>31</v>
      </c>
      <c r="N46" s="193"/>
      <c r="O46" s="193"/>
      <c r="P46" s="193"/>
      <c r="Q46" s="193"/>
      <c r="R46" s="193"/>
      <c r="S46" s="193"/>
      <c r="T46" s="193"/>
      <c r="U46" s="193"/>
      <c r="V46" s="193"/>
    </row>
    <row r="47" spans="1:22" x14ac:dyDescent="0.2">
      <c r="A47" s="277" t="s">
        <v>145</v>
      </c>
      <c r="B47" s="187">
        <v>45811</v>
      </c>
      <c r="C47" s="188">
        <v>13369</v>
      </c>
      <c r="D47" s="188">
        <v>83</v>
      </c>
      <c r="E47" s="189" t="s">
        <v>88</v>
      </c>
      <c r="F47" s="190" t="s">
        <v>68</v>
      </c>
      <c r="G47" s="187">
        <v>45835</v>
      </c>
      <c r="H47" s="210">
        <v>45845</v>
      </c>
      <c r="I47" s="187">
        <v>45861</v>
      </c>
      <c r="J47" s="190" t="s">
        <v>89</v>
      </c>
      <c r="K47" s="187">
        <v>45861</v>
      </c>
      <c r="L47" s="188">
        <v>33</v>
      </c>
      <c r="M47" s="192" t="s">
        <v>30</v>
      </c>
    </row>
    <row r="48" spans="1:22" s="194" customFormat="1" x14ac:dyDescent="0.2">
      <c r="A48" s="186" t="s">
        <v>146</v>
      </c>
      <c r="B48" s="187">
        <v>45812</v>
      </c>
      <c r="C48" s="188">
        <v>13377</v>
      </c>
      <c r="D48" s="188">
        <v>84</v>
      </c>
      <c r="E48" s="189" t="s">
        <v>85</v>
      </c>
      <c r="F48" s="190" t="s">
        <v>8</v>
      </c>
      <c r="G48" s="187">
        <v>45835</v>
      </c>
      <c r="H48" s="187">
        <v>45845</v>
      </c>
      <c r="I48" s="187">
        <v>45840</v>
      </c>
      <c r="J48" s="191" t="s">
        <v>89</v>
      </c>
      <c r="K48" s="187">
        <v>45840</v>
      </c>
      <c r="L48" s="188">
        <v>17</v>
      </c>
      <c r="M48" s="192" t="s">
        <v>87</v>
      </c>
      <c r="N48" s="193"/>
      <c r="O48" s="193"/>
      <c r="P48" s="193"/>
      <c r="Q48" s="193"/>
      <c r="R48" s="193"/>
      <c r="S48" s="193"/>
      <c r="T48" s="193"/>
      <c r="U48" s="193"/>
      <c r="V48" s="193"/>
    </row>
    <row r="49" spans="1:22" x14ac:dyDescent="0.2">
      <c r="A49" s="186" t="s">
        <v>147</v>
      </c>
      <c r="B49" s="187">
        <v>45813</v>
      </c>
      <c r="C49" s="188">
        <v>13591</v>
      </c>
      <c r="D49" s="188">
        <v>85</v>
      </c>
      <c r="E49" s="189" t="s">
        <v>85</v>
      </c>
      <c r="F49" s="190" t="s">
        <v>13</v>
      </c>
      <c r="G49" s="187">
        <v>45839</v>
      </c>
      <c r="H49" s="187"/>
      <c r="I49" s="187">
        <v>45833</v>
      </c>
      <c r="J49" s="191" t="s">
        <v>89</v>
      </c>
      <c r="K49" s="187">
        <v>45833</v>
      </c>
      <c r="L49" s="188">
        <v>12</v>
      </c>
      <c r="M49" s="192" t="s">
        <v>87</v>
      </c>
      <c r="N49" s="193"/>
      <c r="O49" s="193"/>
      <c r="P49" s="193"/>
      <c r="Q49" s="193"/>
      <c r="R49" s="193"/>
      <c r="S49" s="193"/>
      <c r="T49" s="193"/>
      <c r="U49" s="193"/>
      <c r="V49" s="193"/>
    </row>
    <row r="50" spans="1:22" s="194" customFormat="1" x14ac:dyDescent="0.2">
      <c r="A50" s="186" t="s">
        <v>148</v>
      </c>
      <c r="B50" s="187">
        <v>45818</v>
      </c>
      <c r="C50" s="188">
        <v>13802</v>
      </c>
      <c r="D50" s="188">
        <v>86</v>
      </c>
      <c r="E50" s="218" t="s">
        <v>85</v>
      </c>
      <c r="F50" s="190" t="s">
        <v>67</v>
      </c>
      <c r="G50" s="187">
        <v>45841</v>
      </c>
      <c r="H50" s="187">
        <v>45847</v>
      </c>
      <c r="I50" s="187">
        <v>45855</v>
      </c>
      <c r="J50" s="191" t="s">
        <v>89</v>
      </c>
      <c r="K50" s="187">
        <v>45855</v>
      </c>
      <c r="L50" s="188">
        <v>25</v>
      </c>
      <c r="M50" s="192" t="s">
        <v>29</v>
      </c>
      <c r="N50" s="193"/>
      <c r="O50" s="193"/>
      <c r="P50" s="193"/>
      <c r="Q50" s="193"/>
      <c r="R50" s="193"/>
      <c r="S50" s="193"/>
      <c r="T50" s="193"/>
      <c r="U50" s="193"/>
      <c r="V50" s="193"/>
    </row>
    <row r="51" spans="1:22" s="194" customFormat="1" x14ac:dyDescent="0.2">
      <c r="A51" s="186" t="s">
        <v>149</v>
      </c>
      <c r="B51" s="187">
        <v>45819</v>
      </c>
      <c r="C51" s="188">
        <v>13909</v>
      </c>
      <c r="D51" s="188">
        <v>89</v>
      </c>
      <c r="E51" s="189" t="s">
        <v>85</v>
      </c>
      <c r="F51" s="190" t="s">
        <v>8</v>
      </c>
      <c r="G51" s="187">
        <v>45842</v>
      </c>
      <c r="H51" s="187">
        <v>45848</v>
      </c>
      <c r="I51" s="187">
        <v>45847</v>
      </c>
      <c r="J51" s="191" t="s">
        <v>89</v>
      </c>
      <c r="K51" s="187">
        <v>45848</v>
      </c>
      <c r="L51" s="188">
        <v>19</v>
      </c>
      <c r="M51" s="192" t="s">
        <v>87</v>
      </c>
      <c r="N51" s="193"/>
      <c r="O51" s="193"/>
      <c r="P51" s="193"/>
      <c r="Q51" s="193"/>
      <c r="R51" s="193"/>
      <c r="S51" s="193"/>
      <c r="T51" s="193"/>
      <c r="U51" s="193"/>
      <c r="V51" s="193"/>
    </row>
    <row r="52" spans="1:22" x14ac:dyDescent="0.2">
      <c r="A52" s="240" t="s">
        <v>150</v>
      </c>
      <c r="B52" s="187">
        <v>45821</v>
      </c>
      <c r="C52" s="188">
        <v>14296</v>
      </c>
      <c r="D52" s="188">
        <v>92</v>
      </c>
      <c r="E52" s="189" t="s">
        <v>85</v>
      </c>
      <c r="F52" s="190" t="s">
        <v>14</v>
      </c>
      <c r="G52" s="187">
        <v>45846</v>
      </c>
      <c r="H52" s="187">
        <v>45852</v>
      </c>
      <c r="I52" s="187">
        <v>45863</v>
      </c>
      <c r="J52" s="191" t="s">
        <v>89</v>
      </c>
      <c r="K52" s="187">
        <v>45863</v>
      </c>
      <c r="L52" s="188">
        <v>28</v>
      </c>
      <c r="M52" s="192" t="s">
        <v>30</v>
      </c>
      <c r="N52" s="193"/>
      <c r="O52" s="193"/>
      <c r="P52" s="193"/>
      <c r="Q52" s="193"/>
      <c r="R52" s="193"/>
      <c r="S52" s="193"/>
      <c r="T52" s="193"/>
      <c r="U52" s="193"/>
      <c r="V52" s="193"/>
    </row>
    <row r="53" spans="1:22" s="194" customFormat="1" x14ac:dyDescent="0.2">
      <c r="A53" s="219" t="s">
        <v>151</v>
      </c>
      <c r="B53" s="187">
        <v>45823</v>
      </c>
      <c r="C53" s="188">
        <v>14362</v>
      </c>
      <c r="D53" s="188">
        <v>95</v>
      </c>
      <c r="E53" s="189" t="s">
        <v>85</v>
      </c>
      <c r="F53" s="190" t="s">
        <v>8</v>
      </c>
      <c r="G53" s="187">
        <v>45846</v>
      </c>
      <c r="H53" s="187">
        <v>45852</v>
      </c>
      <c r="I53" s="187">
        <v>45847</v>
      </c>
      <c r="J53" s="191" t="s">
        <v>89</v>
      </c>
      <c r="K53" s="187">
        <v>45848</v>
      </c>
      <c r="L53" s="188">
        <v>17</v>
      </c>
      <c r="M53" s="192" t="s">
        <v>31</v>
      </c>
      <c r="N53" s="193"/>
      <c r="O53" s="193"/>
      <c r="P53" s="193"/>
      <c r="Q53" s="193"/>
      <c r="R53" s="193"/>
      <c r="S53" s="193"/>
      <c r="T53" s="193"/>
      <c r="U53" s="193"/>
      <c r="V53" s="193"/>
    </row>
    <row r="54" spans="1:22" s="194" customFormat="1" x14ac:dyDescent="0.2">
      <c r="A54" s="219" t="s">
        <v>152</v>
      </c>
      <c r="B54" s="187">
        <v>45826</v>
      </c>
      <c r="C54" s="188">
        <v>12850</v>
      </c>
      <c r="D54" s="188">
        <v>98</v>
      </c>
      <c r="E54" s="189" t="s">
        <v>85</v>
      </c>
      <c r="F54" s="190" t="s">
        <v>7</v>
      </c>
      <c r="G54" s="187">
        <v>45849</v>
      </c>
      <c r="H54" s="187">
        <v>45855</v>
      </c>
      <c r="I54" s="187">
        <v>45952</v>
      </c>
      <c r="J54" s="191" t="s">
        <v>89</v>
      </c>
      <c r="K54" s="187">
        <v>45952</v>
      </c>
      <c r="L54" s="188">
        <v>87</v>
      </c>
      <c r="M54" s="192" t="s">
        <v>14</v>
      </c>
      <c r="N54" s="193"/>
      <c r="O54" s="193"/>
      <c r="P54" s="193"/>
      <c r="Q54" s="193"/>
      <c r="R54" s="193"/>
      <c r="S54" s="193"/>
      <c r="T54" s="193"/>
      <c r="U54" s="193"/>
      <c r="V54" s="193"/>
    </row>
    <row r="55" spans="1:22" x14ac:dyDescent="0.2">
      <c r="A55" s="219" t="s">
        <v>153</v>
      </c>
      <c r="B55" s="187">
        <v>45829</v>
      </c>
      <c r="C55" s="188">
        <v>14987</v>
      </c>
      <c r="D55" s="188">
        <v>103</v>
      </c>
      <c r="E55" s="189" t="s">
        <v>85</v>
      </c>
      <c r="F55" s="190" t="s">
        <v>8</v>
      </c>
      <c r="G55" s="187">
        <v>45853</v>
      </c>
      <c r="H55" s="187">
        <v>45859</v>
      </c>
      <c r="I55" s="187">
        <v>45954</v>
      </c>
      <c r="J55" s="191" t="s">
        <v>89</v>
      </c>
      <c r="K55" s="187">
        <v>45957</v>
      </c>
      <c r="L55" s="188">
        <v>88</v>
      </c>
      <c r="M55" s="187" t="s">
        <v>87</v>
      </c>
      <c r="N55" s="193"/>
      <c r="O55" s="193"/>
      <c r="P55" s="193"/>
      <c r="Q55" s="193"/>
      <c r="R55" s="193"/>
      <c r="S55" s="193"/>
      <c r="T55" s="193"/>
      <c r="U55" s="193"/>
      <c r="V55" s="193"/>
    </row>
    <row r="56" spans="1:22" x14ac:dyDescent="0.2">
      <c r="A56" s="186" t="s">
        <v>154</v>
      </c>
      <c r="B56" s="187">
        <v>45831</v>
      </c>
      <c r="C56" s="188">
        <v>15008</v>
      </c>
      <c r="D56" s="188">
        <v>104</v>
      </c>
      <c r="E56" s="189" t="s">
        <v>85</v>
      </c>
      <c r="F56" s="190" t="s">
        <v>12</v>
      </c>
      <c r="G56" s="187">
        <v>45854</v>
      </c>
      <c r="H56" s="187"/>
      <c r="I56" s="187">
        <v>45847</v>
      </c>
      <c r="J56" s="191" t="s">
        <v>89</v>
      </c>
      <c r="K56" s="187">
        <v>45848</v>
      </c>
      <c r="L56" s="188">
        <v>11</v>
      </c>
      <c r="M56" s="192" t="s">
        <v>29</v>
      </c>
      <c r="N56" s="193"/>
      <c r="O56" s="193"/>
      <c r="P56" s="193"/>
      <c r="Q56" s="193"/>
      <c r="R56" s="193"/>
      <c r="S56" s="193"/>
      <c r="T56" s="193"/>
      <c r="U56" s="193"/>
      <c r="V56" s="193"/>
    </row>
    <row r="57" spans="1:22" s="194" customFormat="1" x14ac:dyDescent="0.2">
      <c r="A57" s="186" t="s">
        <v>155</v>
      </c>
      <c r="B57" s="187">
        <v>45831</v>
      </c>
      <c r="C57" s="188">
        <v>15033</v>
      </c>
      <c r="D57" s="188">
        <v>105</v>
      </c>
      <c r="E57" s="189" t="s">
        <v>85</v>
      </c>
      <c r="F57" s="190" t="s">
        <v>10</v>
      </c>
      <c r="G57" s="187">
        <v>45854</v>
      </c>
      <c r="H57" s="187"/>
      <c r="I57" s="187">
        <v>45853</v>
      </c>
      <c r="J57" s="191" t="s">
        <v>89</v>
      </c>
      <c r="K57" s="187">
        <v>45853</v>
      </c>
      <c r="L57" s="188">
        <v>14</v>
      </c>
      <c r="M57" s="192" t="s">
        <v>87</v>
      </c>
      <c r="N57" s="193"/>
      <c r="O57" s="193"/>
      <c r="P57" s="193"/>
      <c r="Q57" s="193"/>
      <c r="R57" s="193"/>
      <c r="S57" s="193"/>
      <c r="T57" s="193"/>
      <c r="U57" s="193"/>
      <c r="V57" s="193"/>
    </row>
    <row r="58" spans="1:22" s="194" customFormat="1" x14ac:dyDescent="0.2">
      <c r="A58" s="186" t="s">
        <v>157</v>
      </c>
      <c r="B58" s="187">
        <v>45833</v>
      </c>
      <c r="C58" s="188">
        <v>15127</v>
      </c>
      <c r="D58" s="188">
        <v>109</v>
      </c>
      <c r="E58" s="189" t="s">
        <v>85</v>
      </c>
      <c r="F58" s="190" t="s">
        <v>10</v>
      </c>
      <c r="G58" s="187">
        <v>45855</v>
      </c>
      <c r="H58" s="187"/>
      <c r="I58" s="187">
        <v>45856</v>
      </c>
      <c r="J58" s="191" t="s">
        <v>89</v>
      </c>
      <c r="K58" s="187">
        <v>45856</v>
      </c>
      <c r="L58" s="188">
        <v>16</v>
      </c>
      <c r="M58" s="192" t="s">
        <v>87</v>
      </c>
      <c r="N58" s="193"/>
      <c r="O58" s="193"/>
      <c r="P58" s="193"/>
      <c r="Q58" s="193"/>
      <c r="R58" s="193"/>
      <c r="S58" s="193"/>
      <c r="T58" s="193"/>
      <c r="U58" s="193"/>
      <c r="V58" s="193"/>
    </row>
    <row r="59" spans="1:22" s="194" customFormat="1" x14ac:dyDescent="0.2">
      <c r="A59" s="186" t="s">
        <v>156</v>
      </c>
      <c r="B59" s="187">
        <v>45833</v>
      </c>
      <c r="C59" s="188">
        <v>15122</v>
      </c>
      <c r="D59" s="188">
        <v>107</v>
      </c>
      <c r="E59" s="189" t="s">
        <v>92</v>
      </c>
      <c r="F59" s="190" t="s">
        <v>13</v>
      </c>
      <c r="G59" s="187">
        <v>45855</v>
      </c>
      <c r="H59" s="187">
        <v>45861</v>
      </c>
      <c r="I59" s="187">
        <v>45855</v>
      </c>
      <c r="J59" s="191" t="s">
        <v>89</v>
      </c>
      <c r="K59" s="187">
        <v>45856</v>
      </c>
      <c r="L59" s="188">
        <v>16</v>
      </c>
      <c r="M59" s="192" t="s">
        <v>90</v>
      </c>
      <c r="N59" s="193"/>
      <c r="O59" s="193"/>
      <c r="P59" s="193"/>
      <c r="Q59" s="193"/>
      <c r="R59" s="193"/>
      <c r="S59" s="193"/>
      <c r="T59" s="193"/>
      <c r="U59" s="193"/>
      <c r="V59" s="193"/>
    </row>
    <row r="60" spans="1:22" s="221" customFormat="1" x14ac:dyDescent="0.2">
      <c r="A60" s="186" t="s">
        <v>159</v>
      </c>
      <c r="B60" s="187">
        <v>45834</v>
      </c>
      <c r="C60" s="188">
        <v>15151</v>
      </c>
      <c r="D60" s="188">
        <v>110</v>
      </c>
      <c r="E60" s="202" t="s">
        <v>85</v>
      </c>
      <c r="F60" s="190" t="s">
        <v>12</v>
      </c>
      <c r="G60" s="187">
        <v>45856</v>
      </c>
      <c r="H60" s="190"/>
      <c r="I60" s="187">
        <v>45847</v>
      </c>
      <c r="J60" s="191" t="s">
        <v>89</v>
      </c>
      <c r="K60" s="187">
        <v>45848</v>
      </c>
      <c r="L60" s="188">
        <v>9</v>
      </c>
      <c r="M60" s="192" t="s">
        <v>31</v>
      </c>
      <c r="N60" s="220"/>
      <c r="O60" s="220"/>
      <c r="P60" s="220"/>
      <c r="Q60" s="220"/>
      <c r="R60" s="220"/>
      <c r="S60" s="220"/>
      <c r="T60" s="220"/>
      <c r="U60" s="220"/>
      <c r="V60" s="220"/>
    </row>
    <row r="61" spans="1:22" x14ac:dyDescent="0.2">
      <c r="A61" s="186" t="s">
        <v>158</v>
      </c>
      <c r="B61" s="187">
        <v>45834</v>
      </c>
      <c r="C61" s="202">
        <v>15178</v>
      </c>
      <c r="D61" s="202">
        <v>113</v>
      </c>
      <c r="E61" s="202" t="s">
        <v>85</v>
      </c>
      <c r="F61" s="190" t="s">
        <v>10</v>
      </c>
      <c r="G61" s="187">
        <v>45856</v>
      </c>
      <c r="H61" s="187"/>
      <c r="I61" s="187">
        <v>45856</v>
      </c>
      <c r="J61" s="190" t="s">
        <v>89</v>
      </c>
      <c r="K61" s="187">
        <v>45856</v>
      </c>
      <c r="L61" s="202">
        <v>15</v>
      </c>
      <c r="M61" s="192" t="s">
        <v>87</v>
      </c>
      <c r="N61" s="193"/>
      <c r="O61" s="193"/>
      <c r="P61" s="193"/>
      <c r="Q61" s="193"/>
      <c r="R61" s="193"/>
      <c r="S61" s="193"/>
      <c r="T61" s="193"/>
      <c r="U61" s="193"/>
      <c r="V61" s="193"/>
    </row>
    <row r="62" spans="1:22" s="223" customFormat="1" x14ac:dyDescent="0.2">
      <c r="A62" s="186" t="s">
        <v>161</v>
      </c>
      <c r="B62" s="187">
        <v>45834</v>
      </c>
      <c r="C62" s="188">
        <v>15180</v>
      </c>
      <c r="D62" s="188">
        <v>114</v>
      </c>
      <c r="E62" s="189" t="s">
        <v>85</v>
      </c>
      <c r="F62" s="190" t="s">
        <v>12</v>
      </c>
      <c r="G62" s="187">
        <v>45857</v>
      </c>
      <c r="H62" s="207">
        <v>45862</v>
      </c>
      <c r="I62" s="187">
        <v>45867</v>
      </c>
      <c r="J62" s="191" t="s">
        <v>89</v>
      </c>
      <c r="K62" s="187">
        <v>45867</v>
      </c>
      <c r="L62" s="188">
        <v>23</v>
      </c>
      <c r="M62" s="192" t="s">
        <v>29</v>
      </c>
      <c r="N62" s="193"/>
    </row>
    <row r="63" spans="1:22" x14ac:dyDescent="0.2">
      <c r="A63" s="222" t="s">
        <v>160</v>
      </c>
      <c r="B63" s="187">
        <v>45834</v>
      </c>
      <c r="C63" s="189">
        <v>15163</v>
      </c>
      <c r="D63" s="189">
        <v>111</v>
      </c>
      <c r="E63" s="202" t="s">
        <v>85</v>
      </c>
      <c r="F63" s="190" t="s">
        <v>10</v>
      </c>
      <c r="G63" s="187">
        <v>45856</v>
      </c>
      <c r="H63" s="187"/>
      <c r="I63" s="207">
        <v>45987</v>
      </c>
      <c r="J63" s="191" t="s">
        <v>89</v>
      </c>
      <c r="K63" s="207">
        <v>45988</v>
      </c>
      <c r="L63" s="189">
        <v>108</v>
      </c>
      <c r="M63" s="192" t="s">
        <v>87</v>
      </c>
      <c r="N63" s="223"/>
      <c r="O63" s="193"/>
      <c r="P63" s="193"/>
      <c r="Q63" s="193"/>
      <c r="R63" s="193"/>
      <c r="S63" s="193"/>
      <c r="T63" s="193"/>
      <c r="U63" s="193"/>
      <c r="V63" s="193"/>
    </row>
    <row r="64" spans="1:22" s="194" customFormat="1" x14ac:dyDescent="0.2">
      <c r="A64" s="186" t="s">
        <v>162</v>
      </c>
      <c r="B64" s="187">
        <v>45835</v>
      </c>
      <c r="C64" s="188">
        <v>15275</v>
      </c>
      <c r="D64" s="188">
        <v>118</v>
      </c>
      <c r="E64" s="189" t="s">
        <v>85</v>
      </c>
      <c r="F64" s="190" t="s">
        <v>10</v>
      </c>
      <c r="G64" s="187">
        <v>45859</v>
      </c>
      <c r="H64" s="190"/>
      <c r="I64" s="187">
        <v>45866</v>
      </c>
      <c r="J64" s="191" t="s">
        <v>89</v>
      </c>
      <c r="K64" s="187">
        <v>45866</v>
      </c>
      <c r="L64" s="188">
        <v>21</v>
      </c>
      <c r="M64" s="192" t="s">
        <v>87</v>
      </c>
      <c r="N64" s="193"/>
      <c r="O64" s="193"/>
      <c r="P64" s="193"/>
      <c r="Q64" s="193"/>
      <c r="R64" s="193"/>
      <c r="S64" s="193"/>
      <c r="T64" s="193"/>
      <c r="U64" s="193"/>
      <c r="V64" s="193"/>
    </row>
    <row r="65" spans="1:37" s="194" customFormat="1" x14ac:dyDescent="0.2">
      <c r="A65" s="281" t="s">
        <v>163</v>
      </c>
      <c r="B65" s="187">
        <v>45835</v>
      </c>
      <c r="C65" s="188">
        <v>15270</v>
      </c>
      <c r="D65" s="188">
        <v>117</v>
      </c>
      <c r="E65" s="189" t="s">
        <v>85</v>
      </c>
      <c r="F65" s="190" t="s">
        <v>8</v>
      </c>
      <c r="G65" s="187">
        <v>45859</v>
      </c>
      <c r="H65" s="187">
        <v>45866</v>
      </c>
      <c r="I65" s="187">
        <v>45915</v>
      </c>
      <c r="J65" s="191" t="s">
        <v>89</v>
      </c>
      <c r="K65" s="187">
        <v>45916</v>
      </c>
      <c r="L65" s="188">
        <v>54</v>
      </c>
      <c r="M65" s="192" t="s">
        <v>87</v>
      </c>
      <c r="N65" s="193"/>
      <c r="O65" s="193"/>
      <c r="P65" s="193"/>
      <c r="Q65" s="193"/>
      <c r="R65" s="193"/>
      <c r="S65" s="193"/>
      <c r="T65" s="193"/>
      <c r="U65" s="193"/>
      <c r="V65" s="193"/>
    </row>
    <row r="66" spans="1:37" s="221" customFormat="1" x14ac:dyDescent="0.2">
      <c r="A66" s="186" t="s">
        <v>164</v>
      </c>
      <c r="B66" s="187">
        <v>45838</v>
      </c>
      <c r="C66" s="202">
        <v>15351</v>
      </c>
      <c r="D66" s="202">
        <v>121</v>
      </c>
      <c r="E66" s="188" t="s">
        <v>85</v>
      </c>
      <c r="F66" s="190" t="s">
        <v>8</v>
      </c>
      <c r="G66" s="187">
        <v>45860</v>
      </c>
      <c r="H66" s="190"/>
      <c r="I66" s="187">
        <v>45853</v>
      </c>
      <c r="J66" s="190" t="s">
        <v>89</v>
      </c>
      <c r="K66" s="187">
        <v>45853</v>
      </c>
      <c r="L66" s="188">
        <v>11</v>
      </c>
      <c r="M66" s="190" t="s">
        <v>94</v>
      </c>
      <c r="N66" s="220"/>
      <c r="O66" s="220"/>
      <c r="P66" s="220"/>
      <c r="Q66" s="220"/>
      <c r="R66" s="220"/>
      <c r="S66" s="220"/>
      <c r="T66" s="220"/>
      <c r="U66" s="220"/>
      <c r="V66" s="220"/>
    </row>
    <row r="67" spans="1:37" s="194" customFormat="1" x14ac:dyDescent="0.2">
      <c r="A67" s="186" t="s">
        <v>167</v>
      </c>
      <c r="B67" s="187">
        <v>45838</v>
      </c>
      <c r="C67" s="188">
        <v>15358</v>
      </c>
      <c r="D67" s="188">
        <v>122</v>
      </c>
      <c r="E67" s="189" t="s">
        <v>85</v>
      </c>
      <c r="F67" s="190" t="s">
        <v>7</v>
      </c>
      <c r="G67" s="187">
        <v>45860</v>
      </c>
      <c r="H67" s="187"/>
      <c r="I67" s="187">
        <v>45855</v>
      </c>
      <c r="J67" s="191" t="s">
        <v>89</v>
      </c>
      <c r="K67" s="187">
        <v>45855</v>
      </c>
      <c r="L67" s="188">
        <v>13</v>
      </c>
      <c r="M67" s="192" t="s">
        <v>31</v>
      </c>
      <c r="N67" s="193"/>
      <c r="O67" s="193"/>
      <c r="P67" s="193"/>
      <c r="Q67" s="193"/>
      <c r="R67" s="193"/>
      <c r="S67" s="193"/>
      <c r="T67" s="193"/>
      <c r="U67" s="193"/>
      <c r="V67" s="193"/>
      <c r="W67" s="185"/>
      <c r="X67" s="185"/>
      <c r="Y67" s="185"/>
      <c r="Z67" s="185"/>
      <c r="AA67" s="185"/>
      <c r="AB67" s="185"/>
      <c r="AC67" s="185"/>
      <c r="AD67" s="185"/>
      <c r="AE67" s="185"/>
      <c r="AF67" s="185"/>
      <c r="AG67" s="185"/>
      <c r="AH67" s="185"/>
      <c r="AI67" s="185"/>
      <c r="AJ67" s="185"/>
      <c r="AK67" s="185"/>
    </row>
    <row r="68" spans="1:37" s="194" customFormat="1" x14ac:dyDescent="0.2">
      <c r="A68" s="186" t="s">
        <v>165</v>
      </c>
      <c r="B68" s="187">
        <v>45838</v>
      </c>
      <c r="C68" s="188">
        <v>15370</v>
      </c>
      <c r="D68" s="188">
        <v>124</v>
      </c>
      <c r="E68" s="189" t="s">
        <v>85</v>
      </c>
      <c r="F68" s="190" t="s">
        <v>12</v>
      </c>
      <c r="G68" s="187">
        <v>45860</v>
      </c>
      <c r="H68" s="187">
        <v>45866</v>
      </c>
      <c r="I68" s="187">
        <v>45867</v>
      </c>
      <c r="J68" s="191" t="s">
        <v>89</v>
      </c>
      <c r="K68" s="187">
        <v>45867</v>
      </c>
      <c r="L68" s="188">
        <v>21</v>
      </c>
      <c r="M68" s="192" t="s">
        <v>29</v>
      </c>
      <c r="N68" s="193"/>
      <c r="O68" s="193"/>
      <c r="P68" s="193"/>
      <c r="Q68" s="193"/>
      <c r="R68" s="193"/>
      <c r="S68" s="193"/>
      <c r="T68" s="193"/>
      <c r="U68" s="193"/>
      <c r="V68" s="193"/>
      <c r="W68" s="185"/>
      <c r="X68" s="185"/>
      <c r="Y68" s="185"/>
      <c r="Z68" s="185"/>
      <c r="AA68" s="185"/>
      <c r="AB68" s="185"/>
      <c r="AC68" s="185"/>
      <c r="AD68" s="185"/>
      <c r="AE68" s="185"/>
      <c r="AF68" s="185"/>
      <c r="AG68" s="185"/>
      <c r="AH68" s="185"/>
      <c r="AI68" s="185"/>
      <c r="AJ68" s="185"/>
      <c r="AK68" s="185"/>
    </row>
    <row r="69" spans="1:37" s="194" customFormat="1" x14ac:dyDescent="0.2">
      <c r="A69" s="186" t="s">
        <v>166</v>
      </c>
      <c r="B69" s="187">
        <v>45838</v>
      </c>
      <c r="C69" s="188">
        <v>15380</v>
      </c>
      <c r="D69" s="188">
        <v>131</v>
      </c>
      <c r="E69" s="189" t="s">
        <v>85</v>
      </c>
      <c r="F69" s="190" t="s">
        <v>112</v>
      </c>
      <c r="G69" s="187">
        <v>45860</v>
      </c>
      <c r="H69" s="187">
        <v>45866</v>
      </c>
      <c r="I69" s="187">
        <v>45953</v>
      </c>
      <c r="J69" s="191" t="s">
        <v>89</v>
      </c>
      <c r="K69" s="187">
        <v>45953</v>
      </c>
      <c r="L69" s="188">
        <v>81</v>
      </c>
      <c r="M69" s="192" t="s">
        <v>9</v>
      </c>
      <c r="N69" s="193"/>
      <c r="O69" s="193"/>
      <c r="P69" s="193"/>
      <c r="Q69" s="193"/>
      <c r="R69" s="193"/>
      <c r="S69" s="193"/>
      <c r="T69" s="193"/>
      <c r="U69" s="193"/>
      <c r="V69" s="193"/>
      <c r="W69" s="185"/>
      <c r="X69" s="185"/>
      <c r="Y69" s="185"/>
      <c r="Z69" s="185"/>
      <c r="AA69" s="185"/>
      <c r="AB69" s="185"/>
      <c r="AC69" s="185"/>
      <c r="AD69" s="185"/>
      <c r="AE69" s="185"/>
      <c r="AF69" s="185"/>
      <c r="AG69" s="185"/>
      <c r="AH69" s="185"/>
      <c r="AI69" s="185"/>
      <c r="AJ69" s="185"/>
      <c r="AK69" s="185"/>
    </row>
    <row r="70" spans="1:37" s="194" customFormat="1" x14ac:dyDescent="0.2">
      <c r="A70" s="186" t="s">
        <v>168</v>
      </c>
      <c r="B70" s="187">
        <v>45839</v>
      </c>
      <c r="C70" s="188">
        <v>15414</v>
      </c>
      <c r="D70" s="188">
        <v>132</v>
      </c>
      <c r="E70" s="189" t="s">
        <v>85</v>
      </c>
      <c r="F70" s="190" t="s">
        <v>8</v>
      </c>
      <c r="G70" s="187">
        <v>45861</v>
      </c>
      <c r="H70" s="187"/>
      <c r="I70" s="187">
        <v>45866</v>
      </c>
      <c r="J70" s="191" t="s">
        <v>89</v>
      </c>
      <c r="K70" s="187">
        <v>45866</v>
      </c>
      <c r="L70" s="188">
        <v>19</v>
      </c>
      <c r="M70" s="192" t="s">
        <v>87</v>
      </c>
      <c r="N70" s="193"/>
      <c r="O70" s="193"/>
      <c r="P70" s="193"/>
      <c r="Q70" s="193"/>
      <c r="R70" s="193"/>
      <c r="S70" s="193"/>
      <c r="T70" s="193"/>
      <c r="U70" s="193"/>
      <c r="V70" s="193"/>
      <c r="W70" s="185"/>
      <c r="X70" s="185"/>
      <c r="Y70" s="185"/>
      <c r="Z70" s="185"/>
      <c r="AA70" s="185"/>
      <c r="AB70" s="185"/>
      <c r="AC70" s="185"/>
      <c r="AD70" s="185"/>
      <c r="AE70" s="185"/>
      <c r="AF70" s="185"/>
      <c r="AG70" s="185"/>
      <c r="AH70" s="185"/>
      <c r="AI70" s="185"/>
      <c r="AJ70" s="185"/>
      <c r="AK70" s="185"/>
    </row>
    <row r="71" spans="1:37" s="194" customFormat="1" x14ac:dyDescent="0.2">
      <c r="A71" s="186" t="s">
        <v>171</v>
      </c>
      <c r="B71" s="187">
        <v>45841</v>
      </c>
      <c r="C71" s="213">
        <v>15684</v>
      </c>
      <c r="D71" s="188">
        <v>137</v>
      </c>
      <c r="E71" s="189" t="s">
        <v>85</v>
      </c>
      <c r="F71" s="190" t="s">
        <v>7</v>
      </c>
      <c r="G71" s="187">
        <v>45863</v>
      </c>
      <c r="H71" s="187">
        <v>45869</v>
      </c>
      <c r="I71" s="187">
        <v>45950</v>
      </c>
      <c r="J71" s="191" t="s">
        <v>89</v>
      </c>
      <c r="K71" s="187">
        <v>45950</v>
      </c>
      <c r="L71" s="188">
        <v>76</v>
      </c>
      <c r="M71" s="192" t="s">
        <v>94</v>
      </c>
      <c r="N71" s="193"/>
      <c r="O71" s="193"/>
      <c r="P71" s="193"/>
      <c r="Q71" s="193"/>
      <c r="R71" s="193"/>
      <c r="S71" s="193"/>
      <c r="T71" s="193"/>
      <c r="U71" s="193"/>
      <c r="V71" s="193"/>
      <c r="W71" s="185"/>
      <c r="X71" s="185"/>
      <c r="Y71" s="185"/>
      <c r="Z71" s="185"/>
      <c r="AA71" s="185"/>
      <c r="AB71" s="185"/>
      <c r="AC71" s="185"/>
      <c r="AD71" s="185"/>
      <c r="AE71" s="185"/>
      <c r="AF71" s="185"/>
      <c r="AG71" s="185"/>
      <c r="AH71" s="185"/>
      <c r="AI71" s="185"/>
      <c r="AJ71" s="185"/>
      <c r="AK71" s="185"/>
    </row>
    <row r="72" spans="1:37" s="224" customFormat="1" x14ac:dyDescent="0.2">
      <c r="A72" s="186" t="s">
        <v>170</v>
      </c>
      <c r="B72" s="187">
        <v>45841</v>
      </c>
      <c r="C72" s="188">
        <v>15664</v>
      </c>
      <c r="D72" s="188">
        <v>136</v>
      </c>
      <c r="E72" s="189" t="s">
        <v>88</v>
      </c>
      <c r="F72" s="190" t="s">
        <v>7</v>
      </c>
      <c r="G72" s="187">
        <v>45863</v>
      </c>
      <c r="H72" s="187">
        <v>45869</v>
      </c>
      <c r="I72" s="187">
        <v>46010</v>
      </c>
      <c r="J72" s="191" t="s">
        <v>89</v>
      </c>
      <c r="K72" s="187">
        <v>46013</v>
      </c>
      <c r="L72" s="188">
        <v>77</v>
      </c>
      <c r="M72" s="192" t="s">
        <v>29</v>
      </c>
      <c r="N72" s="185"/>
      <c r="O72" s="185"/>
      <c r="P72" s="185"/>
      <c r="Q72" s="185"/>
      <c r="R72" s="185"/>
      <c r="S72" s="185"/>
      <c r="T72" s="185"/>
      <c r="U72" s="185"/>
      <c r="V72" s="185"/>
      <c r="W72" s="185"/>
      <c r="X72" s="185"/>
      <c r="Y72" s="185"/>
      <c r="Z72" s="185"/>
      <c r="AA72" s="185"/>
      <c r="AB72" s="185"/>
      <c r="AC72" s="185"/>
      <c r="AD72" s="185"/>
      <c r="AE72" s="185"/>
      <c r="AF72" s="185"/>
      <c r="AG72" s="185"/>
      <c r="AH72" s="185"/>
      <c r="AI72" s="185"/>
      <c r="AJ72" s="185"/>
      <c r="AK72" s="185"/>
    </row>
    <row r="73" spans="1:37" s="194" customFormat="1" x14ac:dyDescent="0.2">
      <c r="A73" s="186" t="s">
        <v>169</v>
      </c>
      <c r="B73" s="187">
        <v>45841</v>
      </c>
      <c r="C73" s="188">
        <v>15654</v>
      </c>
      <c r="D73" s="188">
        <v>135</v>
      </c>
      <c r="E73" s="189" t="s">
        <v>85</v>
      </c>
      <c r="F73" s="190" t="s">
        <v>10</v>
      </c>
      <c r="G73" s="187">
        <v>45863</v>
      </c>
      <c r="H73" s="187">
        <v>45869</v>
      </c>
      <c r="I73" s="187">
        <v>45954</v>
      </c>
      <c r="J73" s="191" t="s">
        <v>89</v>
      </c>
      <c r="K73" s="187">
        <v>45957</v>
      </c>
      <c r="L73" s="188">
        <v>81</v>
      </c>
      <c r="M73" s="192" t="s">
        <v>87</v>
      </c>
      <c r="N73" s="193"/>
      <c r="O73" s="193"/>
      <c r="P73" s="193"/>
      <c r="Q73" s="193"/>
      <c r="R73" s="193"/>
      <c r="S73" s="193"/>
      <c r="T73" s="193"/>
      <c r="U73" s="193"/>
      <c r="V73" s="193"/>
      <c r="W73" s="185"/>
      <c r="X73" s="185"/>
      <c r="Y73" s="185"/>
      <c r="Z73" s="185"/>
      <c r="AA73" s="185"/>
      <c r="AB73" s="185"/>
      <c r="AC73" s="185"/>
      <c r="AD73" s="185"/>
      <c r="AE73" s="185"/>
      <c r="AF73" s="185"/>
      <c r="AG73" s="185"/>
      <c r="AH73" s="185"/>
      <c r="AI73" s="185"/>
      <c r="AJ73" s="185"/>
      <c r="AK73" s="185"/>
    </row>
    <row r="74" spans="1:37" s="224" customFormat="1" x14ac:dyDescent="0.2">
      <c r="A74" s="186" t="s">
        <v>172</v>
      </c>
      <c r="B74" s="187">
        <v>45841</v>
      </c>
      <c r="C74" s="188">
        <v>15713</v>
      </c>
      <c r="D74" s="188">
        <v>138</v>
      </c>
      <c r="E74" s="189" t="s">
        <v>85</v>
      </c>
      <c r="F74" s="190" t="s">
        <v>10</v>
      </c>
      <c r="G74" s="187">
        <v>45863</v>
      </c>
      <c r="H74" s="187">
        <v>45869</v>
      </c>
      <c r="I74" s="187">
        <v>45961</v>
      </c>
      <c r="J74" s="191" t="s">
        <v>89</v>
      </c>
      <c r="K74" s="187">
        <v>45961</v>
      </c>
      <c r="L74" s="188">
        <v>85</v>
      </c>
      <c r="M74" s="192" t="s">
        <v>87</v>
      </c>
      <c r="N74" s="185"/>
      <c r="O74" s="185"/>
      <c r="P74" s="185"/>
      <c r="Q74" s="185"/>
      <c r="R74" s="185"/>
      <c r="S74" s="185"/>
      <c r="T74" s="185"/>
      <c r="U74" s="185"/>
      <c r="V74" s="185"/>
      <c r="W74" s="185"/>
      <c r="X74" s="185"/>
      <c r="Y74" s="185"/>
      <c r="Z74" s="185"/>
      <c r="AA74" s="185"/>
      <c r="AB74" s="185"/>
      <c r="AC74" s="185"/>
      <c r="AD74" s="185"/>
      <c r="AE74" s="185"/>
      <c r="AF74" s="185"/>
      <c r="AG74" s="185"/>
      <c r="AH74" s="185"/>
      <c r="AI74" s="185"/>
      <c r="AJ74" s="185"/>
      <c r="AK74" s="185"/>
    </row>
    <row r="75" spans="1:37" x14ac:dyDescent="0.2">
      <c r="A75" s="186" t="s">
        <v>173</v>
      </c>
      <c r="B75" s="187">
        <v>45842</v>
      </c>
      <c r="C75" s="188">
        <v>15833</v>
      </c>
      <c r="D75" s="188">
        <v>140</v>
      </c>
      <c r="E75" s="189" t="s">
        <v>85</v>
      </c>
      <c r="F75" s="190" t="s">
        <v>91</v>
      </c>
      <c r="G75" s="187">
        <v>45866</v>
      </c>
      <c r="H75" s="187">
        <v>45870</v>
      </c>
      <c r="I75" s="187">
        <v>45898</v>
      </c>
      <c r="J75" s="191" t="s">
        <v>89</v>
      </c>
      <c r="K75" s="187">
        <v>45901</v>
      </c>
      <c r="L75" s="188">
        <v>40</v>
      </c>
      <c r="M75" s="187" t="s">
        <v>29</v>
      </c>
      <c r="N75" s="193"/>
    </row>
    <row r="76" spans="1:37" s="194" customFormat="1" x14ac:dyDescent="0.2">
      <c r="A76" s="186" t="s">
        <v>176</v>
      </c>
      <c r="B76" s="187">
        <v>45845</v>
      </c>
      <c r="C76" s="188">
        <v>15996</v>
      </c>
      <c r="D76" s="188">
        <v>144</v>
      </c>
      <c r="E76" s="189" t="s">
        <v>85</v>
      </c>
      <c r="F76" s="190" t="s">
        <v>10</v>
      </c>
      <c r="G76" s="187">
        <v>45866</v>
      </c>
      <c r="H76" s="187"/>
      <c r="I76" s="187">
        <v>45848</v>
      </c>
      <c r="J76" s="191" t="s">
        <v>89</v>
      </c>
      <c r="K76" s="187">
        <v>45848</v>
      </c>
      <c r="L76" s="188">
        <v>3</v>
      </c>
      <c r="M76" s="192" t="s">
        <v>9</v>
      </c>
      <c r="N76" s="193"/>
      <c r="O76" s="193"/>
      <c r="P76" s="193"/>
      <c r="Q76" s="193"/>
      <c r="R76" s="193"/>
      <c r="S76" s="193"/>
      <c r="T76" s="193"/>
      <c r="U76" s="193"/>
      <c r="V76" s="193"/>
      <c r="W76" s="185"/>
      <c r="X76" s="185"/>
      <c r="Y76" s="185"/>
      <c r="Z76" s="185"/>
      <c r="AA76" s="185"/>
      <c r="AB76" s="185"/>
      <c r="AC76" s="185"/>
      <c r="AD76" s="185"/>
      <c r="AE76" s="185"/>
      <c r="AF76" s="185"/>
      <c r="AG76" s="185"/>
      <c r="AH76" s="185"/>
      <c r="AI76" s="185"/>
      <c r="AJ76" s="185"/>
      <c r="AK76" s="185"/>
    </row>
    <row r="77" spans="1:37" x14ac:dyDescent="0.2">
      <c r="A77" s="186" t="s">
        <v>174</v>
      </c>
      <c r="B77" s="187">
        <v>45845</v>
      </c>
      <c r="C77" s="188">
        <v>15879</v>
      </c>
      <c r="D77" s="188">
        <v>141</v>
      </c>
      <c r="E77" s="189" t="s">
        <v>85</v>
      </c>
      <c r="F77" s="190" t="s">
        <v>13</v>
      </c>
      <c r="G77" s="187">
        <v>45866</v>
      </c>
      <c r="H77" s="190"/>
      <c r="I77" s="187">
        <v>45854</v>
      </c>
      <c r="J77" s="191" t="s">
        <v>89</v>
      </c>
      <c r="K77" s="187">
        <v>45854</v>
      </c>
      <c r="L77" s="188">
        <v>7</v>
      </c>
      <c r="M77" s="192" t="s">
        <v>90</v>
      </c>
      <c r="N77" s="193"/>
      <c r="O77" s="193"/>
      <c r="P77" s="193"/>
      <c r="Q77" s="193"/>
      <c r="R77" s="193"/>
      <c r="S77" s="193"/>
      <c r="T77" s="193"/>
      <c r="U77" s="193"/>
      <c r="V77" s="193"/>
    </row>
    <row r="78" spans="1:37" s="194" customFormat="1" x14ac:dyDescent="0.2">
      <c r="A78" s="186" t="s">
        <v>175</v>
      </c>
      <c r="B78" s="187">
        <v>45845</v>
      </c>
      <c r="C78" s="188">
        <v>15925</v>
      </c>
      <c r="D78" s="188">
        <v>142</v>
      </c>
      <c r="E78" s="189" t="s">
        <v>85</v>
      </c>
      <c r="F78" s="190" t="s">
        <v>7</v>
      </c>
      <c r="G78" s="187">
        <v>45866</v>
      </c>
      <c r="H78" s="187">
        <v>45870</v>
      </c>
      <c r="I78" s="187">
        <v>45952</v>
      </c>
      <c r="J78" s="191" t="s">
        <v>89</v>
      </c>
      <c r="K78" s="187">
        <v>45952</v>
      </c>
      <c r="L78" s="188">
        <v>76</v>
      </c>
      <c r="M78" s="192" t="s">
        <v>14</v>
      </c>
      <c r="N78" s="193"/>
      <c r="O78" s="193"/>
      <c r="P78" s="193"/>
      <c r="Q78" s="193"/>
      <c r="R78" s="193"/>
      <c r="S78" s="193"/>
      <c r="T78" s="193"/>
      <c r="U78" s="193"/>
      <c r="V78" s="193"/>
      <c r="W78" s="185"/>
      <c r="X78" s="185"/>
      <c r="Y78" s="185"/>
      <c r="Z78" s="185"/>
      <c r="AA78" s="185"/>
      <c r="AB78" s="185"/>
      <c r="AC78" s="185"/>
      <c r="AD78" s="185"/>
      <c r="AE78" s="185"/>
      <c r="AF78" s="185"/>
      <c r="AG78" s="185"/>
      <c r="AH78" s="185"/>
      <c r="AI78" s="185"/>
      <c r="AJ78" s="185"/>
      <c r="AK78" s="185"/>
    </row>
    <row r="79" spans="1:37" x14ac:dyDescent="0.2">
      <c r="A79" s="186" t="s">
        <v>177</v>
      </c>
      <c r="B79" s="187">
        <v>45846</v>
      </c>
      <c r="C79" s="188">
        <v>16006</v>
      </c>
      <c r="D79" s="188">
        <v>146</v>
      </c>
      <c r="E79" s="189" t="s">
        <v>85</v>
      </c>
      <c r="F79" s="190" t="s">
        <v>7</v>
      </c>
      <c r="G79" s="187">
        <v>45867</v>
      </c>
      <c r="H79" s="187">
        <v>45873</v>
      </c>
      <c r="I79" s="187">
        <v>45952</v>
      </c>
      <c r="J79" s="191" t="s">
        <v>89</v>
      </c>
      <c r="K79" s="187">
        <v>45952</v>
      </c>
      <c r="L79" s="188">
        <v>75</v>
      </c>
      <c r="M79" s="192" t="s">
        <v>14</v>
      </c>
      <c r="N79" s="193"/>
      <c r="O79" s="193"/>
      <c r="P79" s="193"/>
      <c r="Q79" s="193"/>
      <c r="R79" s="193"/>
      <c r="S79" s="193"/>
      <c r="T79" s="193"/>
      <c r="U79" s="193"/>
      <c r="V79" s="193"/>
    </row>
    <row r="80" spans="1:37" x14ac:dyDescent="0.2">
      <c r="A80" s="186" t="s">
        <v>178</v>
      </c>
      <c r="B80" s="187">
        <v>45847</v>
      </c>
      <c r="C80" s="188">
        <v>16104</v>
      </c>
      <c r="D80" s="188">
        <v>150</v>
      </c>
      <c r="E80" s="189" t="s">
        <v>85</v>
      </c>
      <c r="F80" s="190" t="s">
        <v>8</v>
      </c>
      <c r="G80" s="187">
        <v>45868</v>
      </c>
      <c r="H80" s="190"/>
      <c r="I80" s="187">
        <v>45853</v>
      </c>
      <c r="J80" s="191" t="s">
        <v>89</v>
      </c>
      <c r="K80" s="187">
        <v>45853</v>
      </c>
      <c r="L80" s="188">
        <v>4</v>
      </c>
      <c r="M80" s="192" t="s">
        <v>87</v>
      </c>
      <c r="N80" s="193"/>
      <c r="O80" s="193"/>
      <c r="P80" s="193"/>
      <c r="Q80" s="193"/>
      <c r="R80" s="193"/>
      <c r="S80" s="193"/>
      <c r="T80" s="193"/>
      <c r="U80" s="193"/>
      <c r="V80" s="193"/>
    </row>
    <row r="81" spans="1:22" x14ac:dyDescent="0.2">
      <c r="A81" s="186" t="s">
        <v>179</v>
      </c>
      <c r="B81" s="187">
        <v>45848</v>
      </c>
      <c r="C81" s="188">
        <v>16264</v>
      </c>
      <c r="D81" s="188">
        <v>151</v>
      </c>
      <c r="E81" s="189" t="s">
        <v>85</v>
      </c>
      <c r="F81" s="190" t="s">
        <v>13</v>
      </c>
      <c r="G81" s="187">
        <v>45869</v>
      </c>
      <c r="H81" s="190"/>
      <c r="I81" s="187">
        <v>45854</v>
      </c>
      <c r="J81" s="191" t="s">
        <v>89</v>
      </c>
      <c r="K81" s="187">
        <v>45854</v>
      </c>
      <c r="L81" s="188">
        <v>4</v>
      </c>
      <c r="M81" s="192" t="s">
        <v>87</v>
      </c>
      <c r="N81" s="193"/>
      <c r="O81" s="193"/>
      <c r="P81" s="193"/>
      <c r="Q81" s="193"/>
      <c r="R81" s="193"/>
      <c r="S81" s="193"/>
      <c r="T81" s="193"/>
      <c r="U81" s="193"/>
      <c r="V81" s="193"/>
    </row>
    <row r="82" spans="1:22" x14ac:dyDescent="0.2">
      <c r="A82" s="186" t="s">
        <v>181</v>
      </c>
      <c r="B82" s="187">
        <v>45852</v>
      </c>
      <c r="C82" s="188">
        <v>16506</v>
      </c>
      <c r="D82" s="188">
        <v>153</v>
      </c>
      <c r="E82" s="189" t="s">
        <v>88</v>
      </c>
      <c r="F82" s="190" t="s">
        <v>13</v>
      </c>
      <c r="G82" s="187">
        <v>45873</v>
      </c>
      <c r="H82" s="190"/>
      <c r="I82" s="187">
        <v>45859</v>
      </c>
      <c r="J82" s="191" t="s">
        <v>89</v>
      </c>
      <c r="K82" s="187">
        <v>45860</v>
      </c>
      <c r="L82" s="188">
        <v>6</v>
      </c>
      <c r="M82" s="192" t="s">
        <v>90</v>
      </c>
      <c r="N82" s="193"/>
      <c r="O82" s="193"/>
      <c r="P82" s="193"/>
      <c r="Q82" s="193"/>
      <c r="R82" s="193"/>
      <c r="S82" s="193"/>
      <c r="T82" s="193"/>
      <c r="U82" s="193"/>
      <c r="V82" s="193"/>
    </row>
    <row r="83" spans="1:22" x14ac:dyDescent="0.2">
      <c r="A83" s="186" t="s">
        <v>180</v>
      </c>
      <c r="B83" s="187">
        <v>45852</v>
      </c>
      <c r="C83" s="188">
        <v>16503</v>
      </c>
      <c r="D83" s="188">
        <v>152</v>
      </c>
      <c r="E83" s="189" t="s">
        <v>85</v>
      </c>
      <c r="F83" s="190" t="s">
        <v>7</v>
      </c>
      <c r="G83" s="187">
        <v>45873</v>
      </c>
      <c r="H83" s="187">
        <v>45877</v>
      </c>
      <c r="I83" s="187">
        <v>45952</v>
      </c>
      <c r="J83" s="191" t="s">
        <v>89</v>
      </c>
      <c r="K83" s="187">
        <v>45952</v>
      </c>
      <c r="L83" s="188">
        <v>71</v>
      </c>
      <c r="M83" s="192" t="s">
        <v>14</v>
      </c>
      <c r="N83" s="193"/>
      <c r="O83" s="193"/>
      <c r="P83" s="193"/>
      <c r="Q83" s="193"/>
      <c r="R83" s="193"/>
      <c r="S83" s="193"/>
      <c r="T83" s="193"/>
      <c r="U83" s="193"/>
      <c r="V83" s="193"/>
    </row>
    <row r="84" spans="1:22" x14ac:dyDescent="0.2">
      <c r="A84" s="186" t="s">
        <v>182</v>
      </c>
      <c r="B84" s="187">
        <v>45854</v>
      </c>
      <c r="C84" s="188">
        <v>16638</v>
      </c>
      <c r="D84" s="188">
        <v>154</v>
      </c>
      <c r="E84" s="189" t="s">
        <v>85</v>
      </c>
      <c r="F84" s="190" t="s">
        <v>91</v>
      </c>
      <c r="G84" s="187">
        <v>45875</v>
      </c>
      <c r="H84" s="187">
        <v>45881</v>
      </c>
      <c r="I84" s="187">
        <v>45898</v>
      </c>
      <c r="J84" s="191" t="s">
        <v>86</v>
      </c>
      <c r="K84" s="187">
        <v>45902</v>
      </c>
      <c r="L84" s="188">
        <v>33</v>
      </c>
      <c r="M84" s="192" t="s">
        <v>29</v>
      </c>
      <c r="N84" s="193"/>
      <c r="O84" s="193"/>
      <c r="P84" s="193"/>
      <c r="Q84" s="193"/>
      <c r="R84" s="193"/>
      <c r="S84" s="193"/>
      <c r="T84" s="193"/>
      <c r="U84" s="193"/>
      <c r="V84" s="193"/>
    </row>
    <row r="85" spans="1:22" x14ac:dyDescent="0.2">
      <c r="A85" s="186" t="s">
        <v>183</v>
      </c>
      <c r="B85" s="187">
        <v>45855</v>
      </c>
      <c r="C85" s="188">
        <v>16707</v>
      </c>
      <c r="D85" s="188">
        <v>155</v>
      </c>
      <c r="E85" s="189" t="s">
        <v>92</v>
      </c>
      <c r="F85" s="190" t="s">
        <v>8</v>
      </c>
      <c r="G85" s="187">
        <v>45876</v>
      </c>
      <c r="H85" s="187">
        <v>45882</v>
      </c>
      <c r="I85" s="187">
        <v>45938</v>
      </c>
      <c r="J85" s="191" t="s">
        <v>89</v>
      </c>
      <c r="K85" s="187">
        <v>45938</v>
      </c>
      <c r="L85" s="188">
        <v>58</v>
      </c>
      <c r="M85" s="192" t="s">
        <v>28</v>
      </c>
      <c r="N85" s="193"/>
      <c r="O85" s="193"/>
      <c r="P85" s="193"/>
      <c r="Q85" s="193"/>
      <c r="R85" s="193"/>
      <c r="S85" s="193"/>
      <c r="T85" s="193"/>
      <c r="U85" s="193"/>
      <c r="V85" s="193"/>
    </row>
    <row r="86" spans="1:22" x14ac:dyDescent="0.2">
      <c r="A86" s="186" t="s">
        <v>185</v>
      </c>
      <c r="B86" s="187">
        <v>45856</v>
      </c>
      <c r="C86" s="188">
        <v>16878</v>
      </c>
      <c r="D86" s="188">
        <v>159</v>
      </c>
      <c r="E86" s="189" t="s">
        <v>85</v>
      </c>
      <c r="F86" s="190" t="s">
        <v>8</v>
      </c>
      <c r="G86" s="187">
        <v>45877</v>
      </c>
      <c r="H86" s="190"/>
      <c r="I86" s="187">
        <v>45866</v>
      </c>
      <c r="J86" s="191" t="s">
        <v>89</v>
      </c>
      <c r="K86" s="187">
        <v>45866</v>
      </c>
      <c r="L86" s="188">
        <v>6</v>
      </c>
      <c r="M86" s="192" t="s">
        <v>87</v>
      </c>
      <c r="N86" s="193"/>
      <c r="O86" s="193"/>
      <c r="P86" s="193"/>
      <c r="Q86" s="193"/>
      <c r="R86" s="193"/>
      <c r="S86" s="193"/>
      <c r="T86" s="193"/>
      <c r="U86" s="193"/>
      <c r="V86" s="193"/>
    </row>
    <row r="87" spans="1:22" x14ac:dyDescent="0.2">
      <c r="A87" s="186" t="s">
        <v>191</v>
      </c>
      <c r="B87" s="187">
        <v>45856</v>
      </c>
      <c r="C87" s="188">
        <v>16934</v>
      </c>
      <c r="D87" s="188">
        <v>160</v>
      </c>
      <c r="E87" s="189" t="s">
        <v>85</v>
      </c>
      <c r="F87" s="190" t="s">
        <v>7</v>
      </c>
      <c r="G87" s="187">
        <v>45880</v>
      </c>
      <c r="H87" s="190"/>
      <c r="I87" s="210">
        <v>45873</v>
      </c>
      <c r="J87" s="191" t="s">
        <v>89</v>
      </c>
      <c r="K87" s="187">
        <v>45874</v>
      </c>
      <c r="L87" s="188">
        <v>12</v>
      </c>
      <c r="M87" s="192" t="s">
        <v>37</v>
      </c>
      <c r="N87" s="193"/>
      <c r="O87" s="193"/>
      <c r="P87" s="193"/>
      <c r="Q87" s="193"/>
      <c r="R87" s="193"/>
      <c r="S87" s="193"/>
      <c r="T87" s="193"/>
      <c r="U87" s="193"/>
      <c r="V87" s="193"/>
    </row>
    <row r="88" spans="1:22" x14ac:dyDescent="0.2">
      <c r="A88" s="186" t="s">
        <v>184</v>
      </c>
      <c r="B88" s="187">
        <v>45856</v>
      </c>
      <c r="C88" s="188">
        <v>16863</v>
      </c>
      <c r="D88" s="188">
        <v>158</v>
      </c>
      <c r="E88" s="189" t="s">
        <v>85</v>
      </c>
      <c r="F88" s="190" t="s">
        <v>8</v>
      </c>
      <c r="G88" s="187">
        <v>45877</v>
      </c>
      <c r="H88" s="187">
        <v>45883</v>
      </c>
      <c r="I88" s="187">
        <v>45954</v>
      </c>
      <c r="J88" s="191" t="s">
        <v>89</v>
      </c>
      <c r="K88" s="187">
        <v>45957</v>
      </c>
      <c r="L88" s="188">
        <v>70</v>
      </c>
      <c r="M88" s="192" t="s">
        <v>87</v>
      </c>
      <c r="N88" s="193"/>
      <c r="O88" s="193"/>
      <c r="P88" s="193"/>
      <c r="Q88" s="193"/>
      <c r="R88" s="193"/>
      <c r="S88" s="193"/>
      <c r="T88" s="193"/>
      <c r="U88" s="193"/>
      <c r="V88" s="193"/>
    </row>
    <row r="89" spans="1:22" x14ac:dyDescent="0.2">
      <c r="A89" s="186" t="s">
        <v>187</v>
      </c>
      <c r="B89" s="187">
        <v>45857</v>
      </c>
      <c r="C89" s="188">
        <v>16968</v>
      </c>
      <c r="D89" s="188">
        <v>163</v>
      </c>
      <c r="E89" s="189" t="s">
        <v>92</v>
      </c>
      <c r="F89" s="190" t="s">
        <v>188</v>
      </c>
      <c r="G89" s="187">
        <v>45880</v>
      </c>
      <c r="H89" s="190"/>
      <c r="I89" s="210">
        <v>45876</v>
      </c>
      <c r="J89" s="191" t="s">
        <v>89</v>
      </c>
      <c r="K89" s="187">
        <v>45876</v>
      </c>
      <c r="L89" s="188">
        <v>14</v>
      </c>
      <c r="M89" s="192" t="s">
        <v>90</v>
      </c>
      <c r="N89" s="193"/>
      <c r="O89" s="193"/>
      <c r="P89" s="193"/>
      <c r="Q89" s="193"/>
      <c r="R89" s="193"/>
      <c r="S89" s="193"/>
      <c r="T89" s="193"/>
      <c r="U89" s="193"/>
      <c r="V89" s="193"/>
    </row>
    <row r="90" spans="1:22" x14ac:dyDescent="0.2">
      <c r="A90" s="186" t="s">
        <v>186</v>
      </c>
      <c r="B90" s="187">
        <v>45857</v>
      </c>
      <c r="C90" s="188">
        <v>16960</v>
      </c>
      <c r="D90" s="188">
        <v>162</v>
      </c>
      <c r="E90" s="189" t="s">
        <v>85</v>
      </c>
      <c r="F90" s="190" t="s">
        <v>7</v>
      </c>
      <c r="G90" s="187">
        <v>45880</v>
      </c>
      <c r="H90" s="187">
        <v>45887</v>
      </c>
      <c r="I90" s="187">
        <v>45952</v>
      </c>
      <c r="J90" s="191" t="s">
        <v>89</v>
      </c>
      <c r="K90" s="187">
        <v>45952</v>
      </c>
      <c r="L90" s="188">
        <v>61</v>
      </c>
      <c r="M90" s="192" t="s">
        <v>28</v>
      </c>
      <c r="N90" s="193"/>
      <c r="O90" s="193"/>
      <c r="P90" s="193"/>
      <c r="Q90" s="193"/>
      <c r="R90" s="193"/>
      <c r="S90" s="193"/>
      <c r="T90" s="193"/>
      <c r="U90" s="193"/>
      <c r="V90" s="193"/>
    </row>
    <row r="91" spans="1:22" x14ac:dyDescent="0.2">
      <c r="A91" s="186" t="s">
        <v>189</v>
      </c>
      <c r="B91" s="187">
        <v>45858</v>
      </c>
      <c r="C91" s="188">
        <v>16976</v>
      </c>
      <c r="D91" s="188">
        <v>164</v>
      </c>
      <c r="E91" s="189" t="s">
        <v>85</v>
      </c>
      <c r="F91" s="190" t="s">
        <v>10</v>
      </c>
      <c r="G91" s="187">
        <v>45880</v>
      </c>
      <c r="H91" s="190"/>
      <c r="I91" s="210">
        <v>45866</v>
      </c>
      <c r="J91" s="191" t="s">
        <v>89</v>
      </c>
      <c r="K91" s="187">
        <v>45866</v>
      </c>
      <c r="L91" s="188">
        <v>6</v>
      </c>
      <c r="M91" s="192" t="s">
        <v>9</v>
      </c>
      <c r="N91" s="193"/>
      <c r="O91" s="193"/>
      <c r="P91" s="193"/>
      <c r="Q91" s="193"/>
      <c r="R91" s="193"/>
      <c r="S91" s="193"/>
      <c r="T91" s="193"/>
      <c r="U91" s="193"/>
      <c r="V91" s="193"/>
    </row>
    <row r="92" spans="1:22" x14ac:dyDescent="0.2">
      <c r="A92" s="186" t="s">
        <v>190</v>
      </c>
      <c r="B92" s="187">
        <v>45858</v>
      </c>
      <c r="C92" s="188">
        <v>16988</v>
      </c>
      <c r="D92" s="188">
        <v>166</v>
      </c>
      <c r="E92" s="189" t="s">
        <v>85</v>
      </c>
      <c r="F92" s="190" t="s">
        <v>7</v>
      </c>
      <c r="G92" s="187">
        <v>45880</v>
      </c>
      <c r="H92" s="187">
        <v>45887</v>
      </c>
      <c r="I92" s="210">
        <v>45952</v>
      </c>
      <c r="J92" s="191" t="s">
        <v>89</v>
      </c>
      <c r="K92" s="187">
        <v>45952</v>
      </c>
      <c r="L92" s="188">
        <v>66</v>
      </c>
      <c r="M92" s="192" t="s">
        <v>87</v>
      </c>
      <c r="N92" s="193"/>
      <c r="O92" s="193"/>
      <c r="P92" s="193"/>
      <c r="Q92" s="193"/>
      <c r="R92" s="193"/>
      <c r="S92" s="193"/>
      <c r="T92" s="193"/>
      <c r="U92" s="193"/>
      <c r="V92" s="193"/>
    </row>
    <row r="93" spans="1:22" x14ac:dyDescent="0.2">
      <c r="A93" s="186" t="s">
        <v>192</v>
      </c>
      <c r="B93" s="187">
        <v>45860</v>
      </c>
      <c r="C93" s="188">
        <v>17215</v>
      </c>
      <c r="D93" s="188">
        <v>170</v>
      </c>
      <c r="E93" s="189" t="s">
        <v>85</v>
      </c>
      <c r="F93" s="190" t="s">
        <v>13</v>
      </c>
      <c r="G93" s="187">
        <v>45881</v>
      </c>
      <c r="H93" s="190"/>
      <c r="I93" s="210">
        <v>45876</v>
      </c>
      <c r="J93" s="191" t="s">
        <v>89</v>
      </c>
      <c r="K93" s="187">
        <v>45876</v>
      </c>
      <c r="L93" s="188">
        <v>12</v>
      </c>
      <c r="M93" s="192" t="s">
        <v>90</v>
      </c>
      <c r="N93" s="193"/>
      <c r="O93" s="193"/>
      <c r="P93" s="193"/>
      <c r="Q93" s="193"/>
      <c r="R93" s="193"/>
      <c r="S93" s="193"/>
      <c r="T93" s="193"/>
      <c r="U93" s="193"/>
      <c r="V93" s="193"/>
    </row>
    <row r="94" spans="1:22" ht="12.75" customHeight="1" x14ac:dyDescent="0.2">
      <c r="A94" s="225" t="s">
        <v>194</v>
      </c>
      <c r="B94" s="187">
        <v>45862</v>
      </c>
      <c r="C94" s="188">
        <v>17335</v>
      </c>
      <c r="D94" s="188">
        <v>172</v>
      </c>
      <c r="E94" s="189" t="s">
        <v>85</v>
      </c>
      <c r="F94" s="190" t="s">
        <v>8</v>
      </c>
      <c r="G94" s="187">
        <v>45883</v>
      </c>
      <c r="H94" s="190"/>
      <c r="I94" s="210">
        <v>45866</v>
      </c>
      <c r="J94" s="191" t="s">
        <v>89</v>
      </c>
      <c r="K94" s="187">
        <v>45866</v>
      </c>
      <c r="L94" s="188">
        <v>2</v>
      </c>
      <c r="M94" s="192" t="s">
        <v>87</v>
      </c>
      <c r="N94" s="193"/>
      <c r="O94" s="193"/>
      <c r="P94" s="193"/>
      <c r="Q94" s="193"/>
      <c r="R94" s="193"/>
      <c r="S94" s="193"/>
      <c r="T94" s="193"/>
      <c r="U94" s="193"/>
      <c r="V94" s="193"/>
    </row>
    <row r="95" spans="1:22" x14ac:dyDescent="0.2">
      <c r="A95" s="225" t="s">
        <v>193</v>
      </c>
      <c r="B95" s="187">
        <v>45862</v>
      </c>
      <c r="C95" s="188">
        <v>17332</v>
      </c>
      <c r="D95" s="188">
        <v>171</v>
      </c>
      <c r="E95" s="189" t="s">
        <v>85</v>
      </c>
      <c r="F95" s="190" t="s">
        <v>12</v>
      </c>
      <c r="G95" s="187">
        <v>45883</v>
      </c>
      <c r="H95" s="190"/>
      <c r="I95" s="210">
        <v>45867</v>
      </c>
      <c r="J95" s="191" t="s">
        <v>89</v>
      </c>
      <c r="K95" s="187">
        <v>45867</v>
      </c>
      <c r="L95" s="188">
        <v>3</v>
      </c>
      <c r="M95" s="192" t="s">
        <v>29</v>
      </c>
      <c r="N95" s="193"/>
      <c r="O95" s="193"/>
      <c r="P95" s="193"/>
      <c r="Q95" s="193"/>
      <c r="R95" s="193"/>
      <c r="S95" s="193"/>
      <c r="T95" s="193"/>
      <c r="U95" s="193"/>
      <c r="V95" s="193"/>
    </row>
    <row r="96" spans="1:22" x14ac:dyDescent="0.2">
      <c r="A96" s="225" t="s">
        <v>195</v>
      </c>
      <c r="B96" s="187">
        <v>45866</v>
      </c>
      <c r="C96" s="188">
        <v>17491</v>
      </c>
      <c r="D96" s="188">
        <v>173</v>
      </c>
      <c r="E96" s="189" t="s">
        <v>85</v>
      </c>
      <c r="F96" s="190" t="s">
        <v>8</v>
      </c>
      <c r="G96" s="187">
        <v>45888</v>
      </c>
      <c r="H96" s="187">
        <v>45894</v>
      </c>
      <c r="I96" s="210">
        <v>45929</v>
      </c>
      <c r="J96" s="191" t="s">
        <v>89</v>
      </c>
      <c r="K96" s="187">
        <v>45929</v>
      </c>
      <c r="L96" s="188">
        <v>43</v>
      </c>
      <c r="M96" s="192" t="s">
        <v>87</v>
      </c>
      <c r="N96" s="193"/>
      <c r="O96" s="193"/>
      <c r="P96" s="193"/>
      <c r="Q96" s="193"/>
      <c r="R96" s="193"/>
      <c r="S96" s="193"/>
      <c r="T96" s="193"/>
      <c r="U96" s="193"/>
      <c r="V96" s="193"/>
    </row>
    <row r="97" spans="1:27" x14ac:dyDescent="0.2">
      <c r="A97" s="225" t="s">
        <v>196</v>
      </c>
      <c r="B97" s="187">
        <v>45867</v>
      </c>
      <c r="C97" s="188">
        <v>17666</v>
      </c>
      <c r="D97" s="188">
        <v>175</v>
      </c>
      <c r="E97" s="189" t="s">
        <v>85</v>
      </c>
      <c r="F97" s="190" t="s">
        <v>8</v>
      </c>
      <c r="G97" s="187">
        <v>45889</v>
      </c>
      <c r="H97" s="187">
        <v>45896</v>
      </c>
      <c r="I97" s="210">
        <v>45894</v>
      </c>
      <c r="J97" s="191" t="s">
        <v>89</v>
      </c>
      <c r="K97" s="187">
        <v>45895</v>
      </c>
      <c r="L97" s="188">
        <v>19</v>
      </c>
      <c r="M97" s="192" t="s">
        <v>15</v>
      </c>
      <c r="N97" s="193"/>
      <c r="O97" s="193"/>
      <c r="P97" s="193"/>
      <c r="Q97" s="193"/>
      <c r="R97" s="193"/>
      <c r="S97" s="193"/>
      <c r="T97" s="193"/>
      <c r="U97" s="193"/>
      <c r="V97" s="193"/>
    </row>
    <row r="98" spans="1:27" x14ac:dyDescent="0.2">
      <c r="A98" s="225" t="s">
        <v>198</v>
      </c>
      <c r="B98" s="187">
        <v>45869</v>
      </c>
      <c r="C98" s="188">
        <v>17853</v>
      </c>
      <c r="D98" s="188">
        <v>179</v>
      </c>
      <c r="E98" s="188" t="s">
        <v>85</v>
      </c>
      <c r="F98" s="190" t="s">
        <v>91</v>
      </c>
      <c r="G98" s="187">
        <v>45891</v>
      </c>
      <c r="H98" s="187">
        <v>45898</v>
      </c>
      <c r="I98" s="210">
        <v>45895</v>
      </c>
      <c r="J98" s="190" t="s">
        <v>86</v>
      </c>
      <c r="K98" s="210">
        <v>45895</v>
      </c>
      <c r="L98" s="188">
        <v>18</v>
      </c>
      <c r="M98" s="190" t="s">
        <v>29</v>
      </c>
      <c r="N98" s="193"/>
      <c r="O98" s="193"/>
      <c r="P98" s="193"/>
      <c r="Q98" s="193"/>
      <c r="R98" s="193"/>
      <c r="S98" s="193"/>
      <c r="T98" s="193"/>
      <c r="U98" s="193"/>
      <c r="V98" s="193"/>
    </row>
    <row r="99" spans="1:27" x14ac:dyDescent="0.2">
      <c r="A99" s="225" t="s">
        <v>197</v>
      </c>
      <c r="B99" s="187">
        <v>45869</v>
      </c>
      <c r="C99" s="188">
        <v>17744</v>
      </c>
      <c r="D99" s="188">
        <v>178</v>
      </c>
      <c r="E99" s="188" t="s">
        <v>92</v>
      </c>
      <c r="F99" s="190" t="s">
        <v>91</v>
      </c>
      <c r="G99" s="187">
        <v>45891</v>
      </c>
      <c r="H99" s="187">
        <v>45898</v>
      </c>
      <c r="I99" s="210">
        <v>45895</v>
      </c>
      <c r="J99" s="190" t="s">
        <v>89</v>
      </c>
      <c r="K99" s="210">
        <v>45895</v>
      </c>
      <c r="L99" s="188">
        <v>19</v>
      </c>
      <c r="M99" s="190" t="s">
        <v>29</v>
      </c>
      <c r="N99" s="193"/>
      <c r="O99" s="193"/>
      <c r="P99" s="193"/>
      <c r="Q99" s="193"/>
      <c r="R99" s="193"/>
      <c r="S99" s="193"/>
      <c r="T99" s="193"/>
      <c r="U99" s="193"/>
      <c r="V99" s="193"/>
    </row>
    <row r="100" spans="1:27" x14ac:dyDescent="0.2">
      <c r="A100" s="225" t="s">
        <v>199</v>
      </c>
      <c r="B100" s="187">
        <v>45870</v>
      </c>
      <c r="C100" s="188">
        <v>17861</v>
      </c>
      <c r="D100" s="188">
        <v>180</v>
      </c>
      <c r="E100" s="189" t="s">
        <v>85</v>
      </c>
      <c r="F100" s="190" t="s">
        <v>8</v>
      </c>
      <c r="G100" s="187">
        <v>45894</v>
      </c>
      <c r="H100" s="187">
        <v>45901</v>
      </c>
      <c r="I100" s="187">
        <v>45910</v>
      </c>
      <c r="J100" s="191" t="s">
        <v>89</v>
      </c>
      <c r="K100" s="187">
        <v>45915</v>
      </c>
      <c r="L100" s="188">
        <v>29</v>
      </c>
      <c r="M100" s="192" t="s">
        <v>87</v>
      </c>
      <c r="N100" s="193"/>
      <c r="O100" s="193"/>
      <c r="P100" s="193"/>
      <c r="Q100" s="193"/>
      <c r="R100" s="193"/>
      <c r="S100" s="193"/>
      <c r="T100" s="193"/>
      <c r="U100" s="193"/>
      <c r="V100" s="193"/>
    </row>
    <row r="101" spans="1:27" x14ac:dyDescent="0.2">
      <c r="A101" s="186" t="s">
        <v>200</v>
      </c>
      <c r="B101" s="187">
        <v>45870</v>
      </c>
      <c r="C101" s="188">
        <v>17918</v>
      </c>
      <c r="D101" s="188">
        <v>182</v>
      </c>
      <c r="E101" s="189" t="s">
        <v>85</v>
      </c>
      <c r="F101" s="190" t="s">
        <v>8</v>
      </c>
      <c r="G101" s="187">
        <v>45894</v>
      </c>
      <c r="H101" s="187">
        <v>45901</v>
      </c>
      <c r="I101" s="187">
        <v>45966</v>
      </c>
      <c r="J101" s="191" t="s">
        <v>89</v>
      </c>
      <c r="K101" s="187">
        <v>45966</v>
      </c>
      <c r="L101" s="188">
        <v>66</v>
      </c>
      <c r="M101" s="192" t="s">
        <v>14</v>
      </c>
    </row>
    <row r="102" spans="1:27" s="226" customFormat="1" x14ac:dyDescent="0.2">
      <c r="A102" s="225" t="s">
        <v>202</v>
      </c>
      <c r="B102" s="187">
        <v>45873</v>
      </c>
      <c r="C102" s="188">
        <v>18007</v>
      </c>
      <c r="D102" s="188">
        <v>184</v>
      </c>
      <c r="E102" s="189" t="s">
        <v>85</v>
      </c>
      <c r="F102" s="190" t="s">
        <v>91</v>
      </c>
      <c r="G102" s="187">
        <v>45895</v>
      </c>
      <c r="H102" s="190"/>
      <c r="I102" s="187">
        <v>45887</v>
      </c>
      <c r="J102" s="191" t="s">
        <v>89</v>
      </c>
      <c r="K102" s="187">
        <v>45887</v>
      </c>
      <c r="L102" s="188">
        <v>9</v>
      </c>
      <c r="M102" s="192" t="s">
        <v>29</v>
      </c>
      <c r="N102" s="185"/>
      <c r="O102" s="185"/>
      <c r="P102" s="185"/>
      <c r="Q102" s="185"/>
      <c r="R102" s="185"/>
      <c r="S102" s="185"/>
      <c r="T102" s="185"/>
      <c r="U102" s="185"/>
      <c r="V102" s="185"/>
      <c r="W102" s="185"/>
      <c r="X102" s="185"/>
      <c r="Y102" s="185"/>
      <c r="Z102" s="185"/>
      <c r="AA102" s="185"/>
    </row>
    <row r="103" spans="1:27" x14ac:dyDescent="0.2">
      <c r="A103" s="186" t="s">
        <v>201</v>
      </c>
      <c r="B103" s="187">
        <v>45873</v>
      </c>
      <c r="C103" s="188">
        <v>17998</v>
      </c>
      <c r="D103" s="188">
        <v>183</v>
      </c>
      <c r="E103" s="189" t="s">
        <v>85</v>
      </c>
      <c r="F103" s="190" t="s">
        <v>14</v>
      </c>
      <c r="G103" s="187">
        <v>45895</v>
      </c>
      <c r="H103" s="187">
        <v>45902</v>
      </c>
      <c r="I103" s="187">
        <v>45959</v>
      </c>
      <c r="J103" s="191" t="s">
        <v>89</v>
      </c>
      <c r="K103" s="187">
        <v>45959</v>
      </c>
      <c r="L103" s="188">
        <v>61</v>
      </c>
      <c r="M103" s="192" t="s">
        <v>14</v>
      </c>
    </row>
    <row r="104" spans="1:27" x14ac:dyDescent="0.2">
      <c r="A104" s="225" t="s">
        <v>203</v>
      </c>
      <c r="B104" s="187">
        <v>45874</v>
      </c>
      <c r="C104" s="188">
        <v>18015</v>
      </c>
      <c r="D104" s="188">
        <v>185</v>
      </c>
      <c r="E104" s="189" t="s">
        <v>85</v>
      </c>
      <c r="F104" s="190" t="s">
        <v>7</v>
      </c>
      <c r="G104" s="187">
        <v>45896</v>
      </c>
      <c r="H104" s="187">
        <v>45904</v>
      </c>
      <c r="I104" s="187">
        <v>45953</v>
      </c>
      <c r="J104" s="191" t="s">
        <v>89</v>
      </c>
      <c r="K104" s="187">
        <v>45953</v>
      </c>
      <c r="L104" s="188">
        <v>56</v>
      </c>
      <c r="M104" s="192" t="s">
        <v>28</v>
      </c>
      <c r="N104" s="193"/>
      <c r="O104" s="193"/>
      <c r="P104" s="193"/>
      <c r="Q104" s="193"/>
      <c r="R104" s="193"/>
      <c r="S104" s="193"/>
      <c r="T104" s="193"/>
      <c r="U104" s="193"/>
      <c r="V104" s="193"/>
    </row>
    <row r="105" spans="1:27" x14ac:dyDescent="0.2">
      <c r="A105" s="225" t="s">
        <v>205</v>
      </c>
      <c r="B105" s="187">
        <v>45875</v>
      </c>
      <c r="C105" s="188">
        <v>18133</v>
      </c>
      <c r="D105" s="188">
        <v>189</v>
      </c>
      <c r="E105" s="189" t="s">
        <v>85</v>
      </c>
      <c r="F105" s="190" t="s">
        <v>112</v>
      </c>
      <c r="G105" s="187">
        <v>45897</v>
      </c>
      <c r="H105" s="187">
        <v>45904</v>
      </c>
      <c r="I105" s="187">
        <v>45908</v>
      </c>
      <c r="J105" s="191" t="s">
        <v>89</v>
      </c>
      <c r="K105" s="187">
        <v>45909</v>
      </c>
      <c r="L105" s="188">
        <v>24</v>
      </c>
      <c r="M105" s="192" t="s">
        <v>94</v>
      </c>
      <c r="N105" s="193"/>
      <c r="O105" s="193"/>
      <c r="P105" s="193"/>
      <c r="Q105" s="193"/>
      <c r="R105" s="193"/>
      <c r="S105" s="193"/>
      <c r="T105" s="193"/>
      <c r="U105" s="193"/>
      <c r="V105" s="193"/>
    </row>
    <row r="106" spans="1:27" x14ac:dyDescent="0.2">
      <c r="A106" s="225" t="s">
        <v>204</v>
      </c>
      <c r="B106" s="187">
        <v>45875</v>
      </c>
      <c r="C106" s="188">
        <v>18091</v>
      </c>
      <c r="D106" s="188">
        <v>186</v>
      </c>
      <c r="E106" s="189" t="s">
        <v>85</v>
      </c>
      <c r="F106" s="190" t="s">
        <v>8</v>
      </c>
      <c r="G106" s="187">
        <v>45897</v>
      </c>
      <c r="H106" s="187">
        <v>45904</v>
      </c>
      <c r="I106" s="187">
        <v>45910</v>
      </c>
      <c r="J106" s="191" t="s">
        <v>89</v>
      </c>
      <c r="K106" s="187">
        <v>45915</v>
      </c>
      <c r="L106" s="188">
        <v>27</v>
      </c>
      <c r="M106" s="192" t="s">
        <v>87</v>
      </c>
      <c r="N106" s="193"/>
      <c r="O106" s="193"/>
      <c r="P106" s="193"/>
      <c r="Q106" s="193"/>
      <c r="R106" s="193"/>
      <c r="S106" s="193"/>
      <c r="T106" s="193"/>
      <c r="U106" s="193"/>
      <c r="V106" s="193"/>
    </row>
    <row r="107" spans="1:27" x14ac:dyDescent="0.2">
      <c r="A107" s="225" t="s">
        <v>206</v>
      </c>
      <c r="B107" s="187">
        <v>45881</v>
      </c>
      <c r="C107" s="188">
        <v>18459</v>
      </c>
      <c r="D107" s="188">
        <v>193</v>
      </c>
      <c r="E107" s="189" t="s">
        <v>85</v>
      </c>
      <c r="F107" s="190" t="s">
        <v>12</v>
      </c>
      <c r="G107" s="187">
        <v>45903</v>
      </c>
      <c r="H107" s="187">
        <v>45909</v>
      </c>
      <c r="I107" s="187">
        <v>45910</v>
      </c>
      <c r="J107" s="191" t="s">
        <v>89</v>
      </c>
      <c r="K107" s="187">
        <v>45915</v>
      </c>
      <c r="L107" s="188">
        <v>23</v>
      </c>
      <c r="M107" s="192" t="s">
        <v>31</v>
      </c>
      <c r="N107" s="193"/>
      <c r="O107" s="193"/>
      <c r="P107" s="193"/>
      <c r="Q107" s="193"/>
      <c r="R107" s="193"/>
      <c r="S107" s="193"/>
      <c r="T107" s="193"/>
      <c r="U107" s="193"/>
      <c r="V107" s="193"/>
    </row>
    <row r="108" spans="1:27" x14ac:dyDescent="0.2">
      <c r="A108" s="225" t="s">
        <v>207</v>
      </c>
      <c r="B108" s="187">
        <v>45882</v>
      </c>
      <c r="C108" s="188">
        <v>18462</v>
      </c>
      <c r="D108" s="188">
        <v>194</v>
      </c>
      <c r="E108" s="189" t="s">
        <v>85</v>
      </c>
      <c r="F108" s="190" t="s">
        <v>8</v>
      </c>
      <c r="G108" s="187">
        <v>45904</v>
      </c>
      <c r="H108" s="187">
        <v>45910</v>
      </c>
      <c r="I108" s="187">
        <v>45910</v>
      </c>
      <c r="J108" s="191" t="s">
        <v>89</v>
      </c>
      <c r="K108" s="187">
        <v>45915</v>
      </c>
      <c r="L108" s="188">
        <v>22</v>
      </c>
      <c r="M108" s="192" t="s">
        <v>87</v>
      </c>
      <c r="N108" s="193"/>
      <c r="O108" s="193"/>
      <c r="P108" s="193"/>
      <c r="Q108" s="193"/>
      <c r="R108" s="193"/>
      <c r="S108" s="193"/>
      <c r="T108" s="193"/>
      <c r="U108" s="193"/>
      <c r="V108" s="193"/>
    </row>
    <row r="109" spans="1:27" x14ac:dyDescent="0.2">
      <c r="A109" s="225" t="s">
        <v>208</v>
      </c>
      <c r="B109" s="187">
        <v>45882</v>
      </c>
      <c r="C109" s="188">
        <v>18525</v>
      </c>
      <c r="D109" s="188">
        <v>195</v>
      </c>
      <c r="E109" s="189" t="s">
        <v>85</v>
      </c>
      <c r="F109" s="190" t="s">
        <v>209</v>
      </c>
      <c r="G109" s="187">
        <v>45904</v>
      </c>
      <c r="H109" s="187">
        <v>45910</v>
      </c>
      <c r="I109" s="187">
        <v>45909</v>
      </c>
      <c r="J109" s="191" t="s">
        <v>89</v>
      </c>
      <c r="K109" s="187">
        <v>45909</v>
      </c>
      <c r="L109" s="188">
        <v>24</v>
      </c>
      <c r="M109" s="192" t="s">
        <v>94</v>
      </c>
      <c r="N109" s="193"/>
      <c r="O109" s="193"/>
      <c r="P109" s="193"/>
      <c r="Q109" s="193"/>
      <c r="R109" s="193"/>
      <c r="S109" s="193"/>
      <c r="T109" s="193"/>
      <c r="U109" s="193"/>
      <c r="V109" s="193"/>
    </row>
    <row r="110" spans="1:27" x14ac:dyDescent="0.2">
      <c r="A110" s="225" t="s">
        <v>210</v>
      </c>
      <c r="B110" s="187">
        <v>45883</v>
      </c>
      <c r="C110" s="188">
        <v>18542</v>
      </c>
      <c r="D110" s="188">
        <v>196</v>
      </c>
      <c r="E110" s="189" t="s">
        <v>85</v>
      </c>
      <c r="F110" s="190" t="s">
        <v>8</v>
      </c>
      <c r="G110" s="187">
        <v>45905</v>
      </c>
      <c r="H110" s="187">
        <v>45912</v>
      </c>
      <c r="I110" s="187">
        <v>45910</v>
      </c>
      <c r="J110" s="191" t="s">
        <v>89</v>
      </c>
      <c r="K110" s="187">
        <v>45915</v>
      </c>
      <c r="L110" s="188">
        <v>21</v>
      </c>
      <c r="M110" s="192" t="s">
        <v>87</v>
      </c>
      <c r="N110" s="193"/>
      <c r="S110" s="193"/>
      <c r="T110" s="193"/>
      <c r="U110" s="193"/>
      <c r="V110" s="193"/>
    </row>
    <row r="111" spans="1:27" s="223" customFormat="1" x14ac:dyDescent="0.2">
      <c r="A111" s="222" t="s">
        <v>211</v>
      </c>
      <c r="B111" s="207">
        <v>45883</v>
      </c>
      <c r="C111" s="189">
        <v>18593</v>
      </c>
      <c r="D111" s="189">
        <v>197</v>
      </c>
      <c r="E111" s="189" t="s">
        <v>88</v>
      </c>
      <c r="F111" s="191" t="s">
        <v>10</v>
      </c>
      <c r="G111" s="207">
        <v>45925</v>
      </c>
      <c r="H111" s="207">
        <v>45933</v>
      </c>
      <c r="I111" s="207">
        <v>45989</v>
      </c>
      <c r="J111" s="191" t="s">
        <v>89</v>
      </c>
      <c r="K111" s="207">
        <v>45992</v>
      </c>
      <c r="L111" s="189">
        <v>75</v>
      </c>
      <c r="M111" s="192" t="s">
        <v>87</v>
      </c>
    </row>
    <row r="112" spans="1:27" x14ac:dyDescent="0.2">
      <c r="A112" s="225" t="s">
        <v>212</v>
      </c>
      <c r="B112" s="187">
        <v>45885</v>
      </c>
      <c r="C112" s="188">
        <v>18624</v>
      </c>
      <c r="D112" s="188">
        <v>201</v>
      </c>
      <c r="E112" s="189" t="s">
        <v>85</v>
      </c>
      <c r="F112" s="190" t="s">
        <v>112</v>
      </c>
      <c r="G112" s="187">
        <v>45905</v>
      </c>
      <c r="H112" s="187">
        <v>45912</v>
      </c>
      <c r="I112" s="187">
        <v>45953</v>
      </c>
      <c r="J112" s="191" t="s">
        <v>89</v>
      </c>
      <c r="K112" s="187">
        <v>45953</v>
      </c>
      <c r="L112" s="188">
        <v>48</v>
      </c>
      <c r="M112" s="192" t="s">
        <v>94</v>
      </c>
      <c r="N112" s="193"/>
      <c r="O112" s="193"/>
      <c r="P112" s="193"/>
      <c r="Q112" s="193"/>
      <c r="R112" s="193"/>
      <c r="S112" s="193"/>
      <c r="T112" s="193"/>
      <c r="U112" s="193"/>
      <c r="V112" s="193"/>
    </row>
    <row r="113" spans="1:24" x14ac:dyDescent="0.2">
      <c r="A113" s="225" t="s">
        <v>213</v>
      </c>
      <c r="B113" s="187">
        <v>45888</v>
      </c>
      <c r="C113" s="188">
        <v>18713</v>
      </c>
      <c r="D113" s="188">
        <v>202</v>
      </c>
      <c r="E113" s="189" t="s">
        <v>85</v>
      </c>
      <c r="F113" s="190" t="s">
        <v>112</v>
      </c>
      <c r="G113" s="187">
        <v>45909</v>
      </c>
      <c r="H113" s="187">
        <v>45917</v>
      </c>
      <c r="I113" s="187">
        <v>45953</v>
      </c>
      <c r="J113" s="191" t="s">
        <v>89</v>
      </c>
      <c r="K113" s="187">
        <v>45953</v>
      </c>
      <c r="L113" s="188">
        <v>47</v>
      </c>
      <c r="M113" s="192" t="s">
        <v>30</v>
      </c>
      <c r="N113" s="193"/>
      <c r="O113" s="193"/>
      <c r="P113" s="193"/>
      <c r="Q113" s="193"/>
      <c r="R113" s="193"/>
      <c r="S113" s="193"/>
      <c r="T113" s="193"/>
      <c r="U113" s="193"/>
      <c r="V113" s="193"/>
    </row>
    <row r="114" spans="1:24" x14ac:dyDescent="0.2">
      <c r="A114" s="225" t="s">
        <v>214</v>
      </c>
      <c r="B114" s="187">
        <v>45889</v>
      </c>
      <c r="C114" s="188">
        <v>18753</v>
      </c>
      <c r="D114" s="188">
        <v>203</v>
      </c>
      <c r="E114" s="189" t="s">
        <v>85</v>
      </c>
      <c r="F114" s="190" t="s">
        <v>8</v>
      </c>
      <c r="G114" s="187">
        <v>45910</v>
      </c>
      <c r="H114" s="190"/>
      <c r="I114" s="187">
        <v>45910</v>
      </c>
      <c r="J114" s="191" t="s">
        <v>89</v>
      </c>
      <c r="K114" s="187">
        <v>45915</v>
      </c>
      <c r="L114" s="188">
        <v>18</v>
      </c>
      <c r="M114" s="192" t="s">
        <v>87</v>
      </c>
      <c r="N114" s="193"/>
      <c r="O114" s="193"/>
      <c r="P114" s="193"/>
      <c r="Q114" s="193"/>
      <c r="R114" s="193"/>
      <c r="S114" s="193"/>
      <c r="T114" s="193"/>
      <c r="U114" s="193"/>
      <c r="V114" s="193"/>
    </row>
    <row r="115" spans="1:24" x14ac:dyDescent="0.2">
      <c r="A115" s="225" t="s">
        <v>215</v>
      </c>
      <c r="B115" s="187">
        <v>45891</v>
      </c>
      <c r="C115" s="188">
        <v>18870</v>
      </c>
      <c r="D115" s="188">
        <v>204</v>
      </c>
      <c r="E115" s="189" t="s">
        <v>88</v>
      </c>
      <c r="F115" s="190" t="s">
        <v>8</v>
      </c>
      <c r="G115" s="187">
        <v>45915</v>
      </c>
      <c r="H115" s="190"/>
      <c r="I115" s="187">
        <v>45905</v>
      </c>
      <c r="J115" s="191" t="s">
        <v>86</v>
      </c>
      <c r="K115" s="187">
        <v>45909</v>
      </c>
      <c r="L115" s="188">
        <v>12</v>
      </c>
      <c r="M115" s="192" t="s">
        <v>87</v>
      </c>
      <c r="N115" s="193"/>
      <c r="O115" s="193"/>
      <c r="P115" s="193"/>
      <c r="Q115" s="193"/>
      <c r="R115" s="193"/>
      <c r="S115" s="193"/>
      <c r="T115" s="193"/>
      <c r="U115" s="193"/>
      <c r="V115" s="193"/>
    </row>
    <row r="116" spans="1:24" x14ac:dyDescent="0.2">
      <c r="A116" s="225" t="s">
        <v>217</v>
      </c>
      <c r="B116" s="187">
        <v>45894</v>
      </c>
      <c r="C116" s="188">
        <v>18908</v>
      </c>
      <c r="D116" s="188">
        <v>206</v>
      </c>
      <c r="E116" s="189" t="s">
        <v>88</v>
      </c>
      <c r="F116" s="190" t="s">
        <v>209</v>
      </c>
      <c r="G116" s="187">
        <v>45916</v>
      </c>
      <c r="H116" s="190"/>
      <c r="I116" s="187">
        <v>45903</v>
      </c>
      <c r="J116" s="191" t="s">
        <v>89</v>
      </c>
      <c r="K116" s="187">
        <v>45903</v>
      </c>
      <c r="L116" s="188">
        <v>7</v>
      </c>
      <c r="M116" s="192" t="s">
        <v>61</v>
      </c>
      <c r="N116" s="193"/>
      <c r="O116" s="193"/>
      <c r="P116" s="193"/>
      <c r="Q116" s="193"/>
      <c r="R116" s="193"/>
      <c r="S116" s="193"/>
      <c r="T116" s="193"/>
      <c r="U116" s="193"/>
      <c r="V116" s="193"/>
    </row>
    <row r="117" spans="1:24" x14ac:dyDescent="0.2">
      <c r="A117" s="225" t="s">
        <v>216</v>
      </c>
      <c r="B117" s="187">
        <v>45894</v>
      </c>
      <c r="C117" s="188">
        <v>18907</v>
      </c>
      <c r="D117" s="188">
        <v>205</v>
      </c>
      <c r="E117" s="189" t="s">
        <v>85</v>
      </c>
      <c r="F117" s="190" t="s">
        <v>8</v>
      </c>
      <c r="G117" s="187">
        <v>45916</v>
      </c>
      <c r="H117" s="187">
        <v>45923</v>
      </c>
      <c r="I117" s="187">
        <v>45929</v>
      </c>
      <c r="J117" s="191" t="s">
        <v>89</v>
      </c>
      <c r="K117" s="187">
        <v>45929</v>
      </c>
      <c r="L117" s="188">
        <v>24</v>
      </c>
      <c r="M117" s="192" t="s">
        <v>87</v>
      </c>
      <c r="N117" s="193"/>
      <c r="O117" s="193"/>
      <c r="P117" s="193"/>
      <c r="Q117" s="193"/>
      <c r="R117" s="193"/>
      <c r="S117" s="193"/>
      <c r="T117" s="193"/>
      <c r="U117" s="193"/>
      <c r="V117" s="193"/>
    </row>
    <row r="118" spans="1:24" x14ac:dyDescent="0.2">
      <c r="A118" s="225" t="s">
        <v>218</v>
      </c>
      <c r="B118" s="187">
        <v>45900</v>
      </c>
      <c r="C118" s="188">
        <v>19204</v>
      </c>
      <c r="D118" s="188">
        <v>209</v>
      </c>
      <c r="E118" s="189" t="s">
        <v>85</v>
      </c>
      <c r="F118" s="190" t="s">
        <v>8</v>
      </c>
      <c r="G118" s="187">
        <v>45922</v>
      </c>
      <c r="H118" s="187">
        <v>45929</v>
      </c>
      <c r="I118" s="187">
        <v>45938</v>
      </c>
      <c r="J118" s="191" t="s">
        <v>89</v>
      </c>
      <c r="K118" s="187">
        <v>45939</v>
      </c>
      <c r="L118" s="188">
        <v>28</v>
      </c>
      <c r="M118" s="192" t="s">
        <v>28</v>
      </c>
      <c r="N118" s="193"/>
      <c r="O118" s="193"/>
      <c r="P118" s="193"/>
      <c r="Q118" s="193"/>
      <c r="R118" s="193"/>
      <c r="S118" s="193"/>
      <c r="T118" s="193"/>
      <c r="U118" s="193"/>
      <c r="V118" s="193"/>
    </row>
    <row r="119" spans="1:24" x14ac:dyDescent="0.2">
      <c r="A119" s="225" t="s">
        <v>219</v>
      </c>
      <c r="B119" s="187">
        <v>45900</v>
      </c>
      <c r="C119" s="188">
        <v>19205</v>
      </c>
      <c r="D119" s="188">
        <v>210</v>
      </c>
      <c r="E119" s="189" t="s">
        <v>85</v>
      </c>
      <c r="F119" s="190" t="s">
        <v>8</v>
      </c>
      <c r="G119" s="187">
        <v>45922</v>
      </c>
      <c r="H119" s="187">
        <v>45929</v>
      </c>
      <c r="I119" s="187">
        <v>45958</v>
      </c>
      <c r="J119" s="191" t="s">
        <v>89</v>
      </c>
      <c r="K119" s="187">
        <v>45959</v>
      </c>
      <c r="L119" s="188">
        <v>42</v>
      </c>
      <c r="M119" s="192" t="s">
        <v>87</v>
      </c>
      <c r="N119" s="193"/>
      <c r="O119" s="193"/>
      <c r="P119" s="193"/>
      <c r="Q119" s="193"/>
      <c r="R119" s="193"/>
      <c r="S119" s="193"/>
      <c r="T119" s="193"/>
      <c r="U119" s="193"/>
      <c r="V119" s="193"/>
    </row>
    <row r="120" spans="1:24" x14ac:dyDescent="0.2">
      <c r="A120" s="225" t="s">
        <v>220</v>
      </c>
      <c r="B120" s="187">
        <v>45902</v>
      </c>
      <c r="C120" s="188">
        <v>19355</v>
      </c>
      <c r="D120" s="188">
        <v>211</v>
      </c>
      <c r="E120" s="189" t="s">
        <v>85</v>
      </c>
      <c r="F120" s="190" t="s">
        <v>8</v>
      </c>
      <c r="G120" s="187">
        <v>45923</v>
      </c>
      <c r="H120" s="187">
        <v>45930</v>
      </c>
      <c r="I120" s="187">
        <v>46006</v>
      </c>
      <c r="J120" s="191" t="s">
        <v>89</v>
      </c>
      <c r="K120" s="187">
        <v>46006</v>
      </c>
      <c r="L120" s="188">
        <v>73</v>
      </c>
      <c r="M120" s="192" t="s">
        <v>87</v>
      </c>
      <c r="N120" s="193"/>
      <c r="O120" s="193"/>
      <c r="P120" s="193"/>
      <c r="Q120" s="193"/>
      <c r="R120" s="193"/>
      <c r="S120" s="193"/>
      <c r="T120" s="193"/>
      <c r="U120" s="193"/>
      <c r="V120" s="193"/>
    </row>
    <row r="121" spans="1:24" s="201" customFormat="1" x14ac:dyDescent="0.2">
      <c r="A121" s="225" t="s">
        <v>221</v>
      </c>
      <c r="B121" s="187">
        <v>45903</v>
      </c>
      <c r="C121" s="188">
        <v>19401</v>
      </c>
      <c r="D121" s="188">
        <v>212</v>
      </c>
      <c r="E121" s="189" t="s">
        <v>85</v>
      </c>
      <c r="F121" s="190" t="s">
        <v>10</v>
      </c>
      <c r="G121" s="187">
        <v>45924</v>
      </c>
      <c r="H121" s="187">
        <v>45931</v>
      </c>
      <c r="I121" s="187">
        <v>45938</v>
      </c>
      <c r="J121" s="191" t="s">
        <v>89</v>
      </c>
      <c r="K121" s="187">
        <v>45939</v>
      </c>
      <c r="L121" s="188">
        <v>26</v>
      </c>
      <c r="M121" s="192" t="s">
        <v>9</v>
      </c>
      <c r="N121" s="193"/>
    </row>
    <row r="122" spans="1:24" x14ac:dyDescent="0.2">
      <c r="A122" s="195" t="s">
        <v>222</v>
      </c>
      <c r="B122" s="196">
        <v>45903</v>
      </c>
      <c r="C122" s="197">
        <v>19403</v>
      </c>
      <c r="D122" s="197">
        <v>213</v>
      </c>
      <c r="E122" s="198" t="s">
        <v>85</v>
      </c>
      <c r="F122" s="195" t="s">
        <v>223</v>
      </c>
      <c r="G122" s="196">
        <v>45925</v>
      </c>
      <c r="H122" s="195"/>
      <c r="I122" s="195"/>
      <c r="J122" s="199" t="s">
        <v>89</v>
      </c>
      <c r="K122" s="195"/>
      <c r="L122" s="197"/>
      <c r="M122" s="200" t="s">
        <v>90</v>
      </c>
      <c r="N122" s="201"/>
      <c r="O122" s="193"/>
      <c r="P122" s="193"/>
      <c r="Q122" s="193"/>
      <c r="R122" s="193"/>
      <c r="S122" s="193"/>
      <c r="T122" s="193"/>
      <c r="U122" s="193"/>
      <c r="V122" s="193"/>
    </row>
    <row r="123" spans="1:24" x14ac:dyDescent="0.2">
      <c r="A123" s="225" t="s">
        <v>224</v>
      </c>
      <c r="B123" s="187">
        <v>45904</v>
      </c>
      <c r="C123" s="188">
        <v>19447</v>
      </c>
      <c r="D123" s="188">
        <v>214</v>
      </c>
      <c r="E123" s="189" t="s">
        <v>85</v>
      </c>
      <c r="F123" s="190" t="s">
        <v>12</v>
      </c>
      <c r="G123" s="187">
        <v>45925</v>
      </c>
      <c r="H123" s="187">
        <v>45932</v>
      </c>
      <c r="I123" s="187">
        <v>45961</v>
      </c>
      <c r="J123" s="191" t="s">
        <v>89</v>
      </c>
      <c r="K123" s="187">
        <v>45961</v>
      </c>
      <c r="L123" s="188">
        <v>41</v>
      </c>
      <c r="M123" s="192" t="s">
        <v>29</v>
      </c>
      <c r="N123" s="193"/>
      <c r="O123" s="193"/>
      <c r="P123" s="193"/>
      <c r="Q123" s="193"/>
      <c r="R123" s="193"/>
      <c r="S123" s="193"/>
      <c r="T123" s="193"/>
      <c r="U123" s="193"/>
      <c r="V123" s="193"/>
    </row>
    <row r="124" spans="1:24" x14ac:dyDescent="0.2">
      <c r="A124" s="225" t="s">
        <v>225</v>
      </c>
      <c r="B124" s="187">
        <v>45905</v>
      </c>
      <c r="C124" s="188">
        <v>19530</v>
      </c>
      <c r="D124" s="188">
        <v>216</v>
      </c>
      <c r="E124" s="189" t="s">
        <v>85</v>
      </c>
      <c r="F124" s="190" t="s">
        <v>8</v>
      </c>
      <c r="G124" s="187">
        <v>45929</v>
      </c>
      <c r="H124" s="187">
        <v>45933</v>
      </c>
      <c r="I124" s="187">
        <v>45973</v>
      </c>
      <c r="J124" s="191" t="s">
        <v>89</v>
      </c>
      <c r="K124" s="187">
        <v>45974</v>
      </c>
      <c r="L124" s="188">
        <v>49</v>
      </c>
      <c r="M124" s="192" t="s">
        <v>87</v>
      </c>
      <c r="N124" s="193"/>
      <c r="O124" s="193"/>
      <c r="P124" s="193"/>
      <c r="Q124" s="193"/>
      <c r="R124" s="193"/>
      <c r="S124" s="193"/>
      <c r="T124" s="193"/>
      <c r="U124" s="193"/>
      <c r="V124" s="193"/>
    </row>
    <row r="125" spans="1:24" s="201" customFormat="1" x14ac:dyDescent="0.2">
      <c r="A125" s="195" t="s">
        <v>226</v>
      </c>
      <c r="B125" s="196">
        <v>45908</v>
      </c>
      <c r="C125" s="197">
        <v>19721</v>
      </c>
      <c r="D125" s="197">
        <v>219</v>
      </c>
      <c r="E125" s="198" t="s">
        <v>85</v>
      </c>
      <c r="F125" s="195" t="s">
        <v>7</v>
      </c>
      <c r="G125" s="196">
        <v>45930</v>
      </c>
      <c r="H125" s="196">
        <v>45936</v>
      </c>
      <c r="I125" s="195"/>
      <c r="J125" s="199" t="s">
        <v>89</v>
      </c>
      <c r="K125" s="196">
        <v>45929</v>
      </c>
      <c r="L125" s="197">
        <v>14</v>
      </c>
      <c r="M125" s="200" t="s">
        <v>28</v>
      </c>
    </row>
    <row r="126" spans="1:24" x14ac:dyDescent="0.2">
      <c r="A126" s="225" t="s">
        <v>227</v>
      </c>
      <c r="B126" s="187">
        <v>45915</v>
      </c>
      <c r="C126" s="188">
        <v>19931</v>
      </c>
      <c r="D126" s="188">
        <v>222</v>
      </c>
      <c r="E126" s="189" t="s">
        <v>85</v>
      </c>
      <c r="F126" s="190" t="s">
        <v>112</v>
      </c>
      <c r="G126" s="187">
        <v>45936</v>
      </c>
      <c r="H126" s="187">
        <v>45943</v>
      </c>
      <c r="I126" s="187">
        <v>45966</v>
      </c>
      <c r="J126" s="191" t="s">
        <v>89</v>
      </c>
      <c r="K126" s="187">
        <v>45966</v>
      </c>
      <c r="L126" s="188">
        <v>38</v>
      </c>
      <c r="M126" s="192" t="s">
        <v>28</v>
      </c>
      <c r="N126" s="193"/>
      <c r="O126" s="193"/>
      <c r="P126" s="193"/>
      <c r="Q126" s="193"/>
      <c r="R126" s="193"/>
      <c r="S126" s="193"/>
      <c r="T126" s="193"/>
      <c r="U126" s="193"/>
      <c r="V126" s="193"/>
    </row>
    <row r="127" spans="1:24" x14ac:dyDescent="0.2">
      <c r="A127" s="225" t="s">
        <v>228</v>
      </c>
      <c r="B127" s="187">
        <v>45916</v>
      </c>
      <c r="C127" s="188">
        <v>20254</v>
      </c>
      <c r="D127" s="188">
        <v>228</v>
      </c>
      <c r="E127" s="189" t="s">
        <v>85</v>
      </c>
      <c r="F127" s="190" t="s">
        <v>8</v>
      </c>
      <c r="G127" s="187">
        <v>45936</v>
      </c>
      <c r="H127" s="187">
        <v>45943</v>
      </c>
      <c r="I127" s="187">
        <v>45954</v>
      </c>
      <c r="J127" s="191" t="s">
        <v>89</v>
      </c>
      <c r="K127" s="187">
        <v>45957</v>
      </c>
      <c r="L127" s="188">
        <v>30</v>
      </c>
      <c r="M127" s="192" t="s">
        <v>87</v>
      </c>
      <c r="N127" s="193"/>
      <c r="O127" s="193"/>
      <c r="P127" s="193"/>
      <c r="Q127" s="193"/>
      <c r="R127" s="193"/>
      <c r="S127" s="193"/>
      <c r="T127" s="193"/>
      <c r="U127" s="193"/>
      <c r="V127" s="193"/>
    </row>
    <row r="128" spans="1:24" s="226" customFormat="1" x14ac:dyDescent="0.2">
      <c r="A128" s="186" t="s">
        <v>229</v>
      </c>
      <c r="B128" s="187">
        <v>45916</v>
      </c>
      <c r="C128" s="188">
        <v>20260</v>
      </c>
      <c r="D128" s="188">
        <v>230</v>
      </c>
      <c r="E128" s="189" t="s">
        <v>85</v>
      </c>
      <c r="F128" s="190" t="s">
        <v>91</v>
      </c>
      <c r="G128" s="187">
        <v>45936</v>
      </c>
      <c r="H128" s="187">
        <v>45943</v>
      </c>
      <c r="I128" s="187">
        <v>45958</v>
      </c>
      <c r="J128" s="191" t="s">
        <v>89</v>
      </c>
      <c r="K128" s="187">
        <v>45959</v>
      </c>
      <c r="L128" s="188">
        <v>32</v>
      </c>
      <c r="M128" s="192" t="s">
        <v>29</v>
      </c>
      <c r="N128" s="185"/>
      <c r="O128" s="185"/>
      <c r="P128" s="185"/>
      <c r="Q128" s="185"/>
      <c r="R128" s="185"/>
      <c r="S128" s="185"/>
      <c r="T128" s="185"/>
      <c r="U128" s="185"/>
      <c r="V128" s="185"/>
      <c r="W128" s="185"/>
      <c r="X128" s="185"/>
    </row>
    <row r="129" spans="1:22" x14ac:dyDescent="0.2">
      <c r="A129" s="225" t="s">
        <v>230</v>
      </c>
      <c r="B129" s="187">
        <v>45917</v>
      </c>
      <c r="C129" s="188">
        <v>20263</v>
      </c>
      <c r="D129" s="188">
        <v>231</v>
      </c>
      <c r="E129" s="189" t="s">
        <v>85</v>
      </c>
      <c r="F129" s="190" t="s">
        <v>10</v>
      </c>
      <c r="G129" s="187">
        <v>45937</v>
      </c>
      <c r="H129" s="187">
        <v>45944</v>
      </c>
      <c r="I129" s="187">
        <v>45987</v>
      </c>
      <c r="J129" s="191" t="s">
        <v>89</v>
      </c>
      <c r="K129" s="187">
        <v>45988</v>
      </c>
      <c r="L129" s="188">
        <v>52</v>
      </c>
      <c r="M129" s="192" t="s">
        <v>94</v>
      </c>
      <c r="N129" s="193"/>
      <c r="O129" s="193"/>
      <c r="P129" s="193"/>
      <c r="Q129" s="193"/>
      <c r="R129" s="193"/>
      <c r="S129" s="193"/>
      <c r="T129" s="193"/>
      <c r="U129" s="193"/>
      <c r="V129" s="193"/>
    </row>
    <row r="130" spans="1:22" x14ac:dyDescent="0.2">
      <c r="A130" s="225" t="s">
        <v>231</v>
      </c>
      <c r="B130" s="187">
        <v>45918</v>
      </c>
      <c r="C130" s="188">
        <v>20487</v>
      </c>
      <c r="D130" s="188">
        <v>232</v>
      </c>
      <c r="E130" s="189" t="s">
        <v>85</v>
      </c>
      <c r="F130" s="190" t="s">
        <v>12</v>
      </c>
      <c r="G130" s="187">
        <v>45939</v>
      </c>
      <c r="H130" s="190"/>
      <c r="I130" s="187">
        <v>45931</v>
      </c>
      <c r="J130" s="191" t="s">
        <v>89</v>
      </c>
      <c r="K130" s="187">
        <v>45931</v>
      </c>
      <c r="L130" s="188">
        <v>9</v>
      </c>
      <c r="M130" s="192" t="s">
        <v>29</v>
      </c>
      <c r="N130" s="193"/>
      <c r="O130" s="193"/>
      <c r="P130" s="193"/>
      <c r="Q130" s="193"/>
      <c r="R130" s="193"/>
      <c r="S130" s="193"/>
      <c r="T130" s="193"/>
      <c r="U130" s="193"/>
      <c r="V130" s="193"/>
    </row>
    <row r="131" spans="1:22" x14ac:dyDescent="0.2">
      <c r="A131" s="282" t="s">
        <v>236</v>
      </c>
      <c r="B131" s="187">
        <v>45922</v>
      </c>
      <c r="C131" s="188">
        <v>20808</v>
      </c>
      <c r="D131" s="188">
        <v>236</v>
      </c>
      <c r="E131" s="189" t="s">
        <v>85</v>
      </c>
      <c r="F131" s="190" t="s">
        <v>10</v>
      </c>
      <c r="G131" s="280">
        <v>45940</v>
      </c>
      <c r="H131" s="190"/>
      <c r="I131" s="187">
        <v>45938</v>
      </c>
      <c r="J131" s="191" t="s">
        <v>89</v>
      </c>
      <c r="K131" s="187">
        <v>45939</v>
      </c>
      <c r="L131" s="188">
        <v>14</v>
      </c>
      <c r="M131" s="192" t="s">
        <v>87</v>
      </c>
      <c r="N131" s="193"/>
      <c r="O131" s="193"/>
      <c r="P131" s="193"/>
      <c r="Q131" s="193"/>
      <c r="R131" s="193"/>
      <c r="S131" s="193"/>
      <c r="T131" s="193"/>
      <c r="U131" s="193"/>
      <c r="V131" s="193"/>
    </row>
    <row r="132" spans="1:22" x14ac:dyDescent="0.2">
      <c r="A132" s="225" t="s">
        <v>233</v>
      </c>
      <c r="B132" s="187">
        <v>45922</v>
      </c>
      <c r="C132" s="188">
        <v>20775</v>
      </c>
      <c r="D132" s="188">
        <v>235</v>
      </c>
      <c r="E132" s="189" t="s">
        <v>85</v>
      </c>
      <c r="F132" s="190" t="s">
        <v>12</v>
      </c>
      <c r="G132" s="187"/>
      <c r="H132" s="187">
        <v>45950</v>
      </c>
      <c r="I132" s="187">
        <v>45961</v>
      </c>
      <c r="J132" s="191" t="s">
        <v>89</v>
      </c>
      <c r="K132" s="187">
        <v>45961</v>
      </c>
      <c r="L132" s="188">
        <v>30</v>
      </c>
      <c r="M132" s="192" t="s">
        <v>31</v>
      </c>
      <c r="N132" s="193"/>
      <c r="O132" s="193"/>
      <c r="P132" s="193"/>
      <c r="Q132" s="193"/>
      <c r="R132" s="193"/>
      <c r="S132" s="193"/>
      <c r="T132" s="193"/>
      <c r="U132" s="193"/>
      <c r="V132" s="193"/>
    </row>
    <row r="133" spans="1:22" x14ac:dyDescent="0.2">
      <c r="A133" s="233" t="s">
        <v>232</v>
      </c>
      <c r="B133" s="212">
        <v>45922</v>
      </c>
      <c r="C133" s="228">
        <v>20718</v>
      </c>
      <c r="D133" s="188">
        <v>234</v>
      </c>
      <c r="E133" s="189" t="s">
        <v>85</v>
      </c>
      <c r="F133" s="190" t="s">
        <v>8</v>
      </c>
      <c r="G133" s="279"/>
      <c r="H133" s="187">
        <v>45950</v>
      </c>
      <c r="I133" s="187">
        <v>45966</v>
      </c>
      <c r="J133" s="191" t="s">
        <v>89</v>
      </c>
      <c r="K133" s="187">
        <v>45966</v>
      </c>
      <c r="L133" s="188">
        <v>32</v>
      </c>
      <c r="M133" s="192" t="s">
        <v>87</v>
      </c>
      <c r="N133" s="193"/>
      <c r="O133" s="193"/>
      <c r="P133" s="193"/>
      <c r="Q133" s="193"/>
      <c r="R133" s="193"/>
      <c r="S133" s="193"/>
      <c r="T133" s="193"/>
      <c r="U133" s="193"/>
      <c r="V133" s="193"/>
    </row>
    <row r="134" spans="1:22" s="201" customFormat="1" ht="14.25" x14ac:dyDescent="0.2">
      <c r="A134" s="225" t="s">
        <v>234</v>
      </c>
      <c r="B134" s="187">
        <v>45922</v>
      </c>
      <c r="C134" s="188">
        <v>20824</v>
      </c>
      <c r="D134" s="188">
        <v>238</v>
      </c>
      <c r="E134" s="189" t="s">
        <v>85</v>
      </c>
      <c r="F134" s="190" t="s">
        <v>235</v>
      </c>
      <c r="G134" s="237"/>
      <c r="H134" s="187">
        <v>45950</v>
      </c>
      <c r="I134" s="187">
        <v>45987</v>
      </c>
      <c r="J134" s="191" t="s">
        <v>89</v>
      </c>
      <c r="K134" s="187">
        <v>45988</v>
      </c>
      <c r="L134" s="188">
        <v>49</v>
      </c>
      <c r="M134" s="192" t="s">
        <v>15</v>
      </c>
      <c r="N134" s="193"/>
    </row>
    <row r="135" spans="1:22" x14ac:dyDescent="0.2">
      <c r="A135" s="195" t="s">
        <v>237</v>
      </c>
      <c r="B135" s="196">
        <v>45922</v>
      </c>
      <c r="C135" s="197">
        <v>20809</v>
      </c>
      <c r="D135" s="197">
        <v>237</v>
      </c>
      <c r="E135" s="197" t="s">
        <v>85</v>
      </c>
      <c r="F135" s="195" t="s">
        <v>10</v>
      </c>
      <c r="G135" s="196">
        <v>45943</v>
      </c>
      <c r="H135" s="195"/>
      <c r="I135" s="195"/>
      <c r="J135" s="195" t="s">
        <v>89</v>
      </c>
      <c r="K135" s="195"/>
      <c r="L135" s="197"/>
      <c r="M135" s="200" t="s">
        <v>87</v>
      </c>
      <c r="N135" s="201"/>
      <c r="O135" s="193"/>
      <c r="P135" s="193"/>
      <c r="Q135" s="193"/>
      <c r="R135" s="193"/>
      <c r="S135" s="193"/>
      <c r="T135" s="193"/>
      <c r="U135" s="193"/>
      <c r="V135" s="193"/>
    </row>
    <row r="136" spans="1:22" x14ac:dyDescent="0.2">
      <c r="A136" s="225" t="s">
        <v>238</v>
      </c>
      <c r="B136" s="187">
        <v>45924</v>
      </c>
      <c r="C136" s="188">
        <v>21020</v>
      </c>
      <c r="D136" s="188">
        <v>241</v>
      </c>
      <c r="E136" s="188" t="s">
        <v>85</v>
      </c>
      <c r="F136" s="190" t="s">
        <v>7</v>
      </c>
      <c r="G136" s="187"/>
      <c r="H136" s="187">
        <v>45950</v>
      </c>
      <c r="I136" s="187">
        <v>45953</v>
      </c>
      <c r="J136" s="190" t="s">
        <v>89</v>
      </c>
      <c r="K136" s="187">
        <v>45953</v>
      </c>
      <c r="L136" s="188">
        <v>22</v>
      </c>
      <c r="M136" s="192" t="s">
        <v>14</v>
      </c>
      <c r="N136" s="193"/>
      <c r="O136" s="193"/>
      <c r="P136" s="193"/>
      <c r="Q136" s="193"/>
      <c r="R136" s="193"/>
      <c r="S136" s="193"/>
      <c r="T136" s="193"/>
      <c r="U136" s="193"/>
      <c r="V136" s="193"/>
    </row>
    <row r="137" spans="1:22" x14ac:dyDescent="0.2">
      <c r="A137" s="186" t="s">
        <v>239</v>
      </c>
      <c r="B137" s="187">
        <v>45924</v>
      </c>
      <c r="C137" s="188">
        <v>21052</v>
      </c>
      <c r="D137" s="188">
        <v>242</v>
      </c>
      <c r="E137" s="188" t="s">
        <v>85</v>
      </c>
      <c r="F137" s="190" t="s">
        <v>91</v>
      </c>
      <c r="G137" s="187"/>
      <c r="H137" s="187">
        <v>45950</v>
      </c>
      <c r="I137" s="187">
        <v>45964</v>
      </c>
      <c r="J137" s="190" t="s">
        <v>89</v>
      </c>
      <c r="K137" s="187">
        <v>45964</v>
      </c>
      <c r="L137" s="188">
        <v>28</v>
      </c>
      <c r="M137" s="192" t="s">
        <v>28</v>
      </c>
      <c r="N137" s="193"/>
      <c r="O137" s="193"/>
      <c r="P137" s="193"/>
      <c r="Q137" s="193"/>
      <c r="R137" s="193"/>
      <c r="S137" s="193"/>
      <c r="T137" s="193"/>
      <c r="U137" s="193"/>
      <c r="V137" s="193"/>
    </row>
    <row r="138" spans="1:22" x14ac:dyDescent="0.2">
      <c r="A138" s="225" t="s">
        <v>240</v>
      </c>
      <c r="B138" s="187">
        <v>45926</v>
      </c>
      <c r="C138" s="188">
        <v>21306</v>
      </c>
      <c r="D138" s="188">
        <v>249</v>
      </c>
      <c r="E138" s="188" t="s">
        <v>85</v>
      </c>
      <c r="F138" s="190" t="s">
        <v>112</v>
      </c>
      <c r="G138" s="187">
        <v>45946</v>
      </c>
      <c r="H138" s="190"/>
      <c r="I138" s="187">
        <v>45946</v>
      </c>
      <c r="J138" s="190" t="s">
        <v>89</v>
      </c>
      <c r="K138" s="187">
        <v>45946</v>
      </c>
      <c r="L138" s="188">
        <v>15</v>
      </c>
      <c r="M138" s="192" t="s">
        <v>39</v>
      </c>
      <c r="N138" s="193"/>
      <c r="O138" s="193"/>
      <c r="P138" s="193"/>
      <c r="Q138" s="193"/>
      <c r="R138" s="193"/>
      <c r="S138" s="193"/>
      <c r="T138" s="193"/>
      <c r="U138" s="193"/>
      <c r="V138" s="193"/>
    </row>
    <row r="139" spans="1:22" x14ac:dyDescent="0.2">
      <c r="A139" s="225" t="s">
        <v>241</v>
      </c>
      <c r="B139" s="187">
        <v>45926</v>
      </c>
      <c r="C139" s="188">
        <v>21340</v>
      </c>
      <c r="D139" s="188">
        <v>252</v>
      </c>
      <c r="E139" s="188" t="s">
        <v>85</v>
      </c>
      <c r="F139" s="190" t="s">
        <v>8</v>
      </c>
      <c r="G139" s="187"/>
      <c r="H139" s="187">
        <v>45950</v>
      </c>
      <c r="I139" s="187">
        <v>45954</v>
      </c>
      <c r="J139" s="190" t="s">
        <v>89</v>
      </c>
      <c r="K139" s="187">
        <v>45957</v>
      </c>
      <c r="L139" s="188">
        <v>22</v>
      </c>
      <c r="M139" s="192" t="s">
        <v>87</v>
      </c>
      <c r="N139" s="193"/>
      <c r="O139" s="193"/>
      <c r="P139" s="193"/>
      <c r="Q139" s="193"/>
      <c r="R139" s="193"/>
      <c r="S139" s="193"/>
      <c r="T139" s="193"/>
      <c r="U139" s="193"/>
      <c r="V139" s="193"/>
    </row>
    <row r="140" spans="1:22" x14ac:dyDescent="0.2">
      <c r="A140" s="225" t="s">
        <v>242</v>
      </c>
      <c r="B140" s="187">
        <v>45927</v>
      </c>
      <c r="C140" s="188">
        <v>21439</v>
      </c>
      <c r="D140" s="188">
        <v>253</v>
      </c>
      <c r="E140" s="188" t="s">
        <v>85</v>
      </c>
      <c r="F140" s="190" t="s">
        <v>8</v>
      </c>
      <c r="G140" s="187"/>
      <c r="H140" s="187">
        <v>45950</v>
      </c>
      <c r="I140" s="187">
        <v>45954</v>
      </c>
      <c r="J140" s="190" t="s">
        <v>89</v>
      </c>
      <c r="K140" s="187">
        <v>45957</v>
      </c>
      <c r="L140" s="188">
        <v>21</v>
      </c>
      <c r="M140" s="192" t="s">
        <v>87</v>
      </c>
      <c r="N140" s="193"/>
      <c r="O140" s="193"/>
      <c r="P140" s="193"/>
      <c r="Q140" s="193"/>
      <c r="R140" s="193"/>
      <c r="S140" s="193"/>
      <c r="T140" s="193"/>
      <c r="U140" s="193"/>
      <c r="V140" s="193"/>
    </row>
    <row r="141" spans="1:22" x14ac:dyDescent="0.2">
      <c r="A141" s="225" t="s">
        <v>243</v>
      </c>
      <c r="B141" s="187">
        <v>45929</v>
      </c>
      <c r="C141" s="188">
        <v>21473</v>
      </c>
      <c r="D141" s="188">
        <v>254</v>
      </c>
      <c r="E141" s="188" t="s">
        <v>92</v>
      </c>
      <c r="F141" s="190" t="s">
        <v>7</v>
      </c>
      <c r="G141" s="187"/>
      <c r="H141" s="187">
        <v>45950</v>
      </c>
      <c r="I141" s="187">
        <v>45953</v>
      </c>
      <c r="J141" s="190" t="s">
        <v>89</v>
      </c>
      <c r="K141" s="187">
        <v>45953</v>
      </c>
      <c r="L141" s="188">
        <v>19</v>
      </c>
      <c r="M141" s="192" t="s">
        <v>29</v>
      </c>
    </row>
    <row r="142" spans="1:22" x14ac:dyDescent="0.2">
      <c r="A142" s="225" t="s">
        <v>244</v>
      </c>
      <c r="B142" s="187">
        <v>45929</v>
      </c>
      <c r="C142" s="188">
        <v>21544</v>
      </c>
      <c r="D142" s="188">
        <v>255</v>
      </c>
      <c r="E142" s="188" t="s">
        <v>88</v>
      </c>
      <c r="F142" s="190" t="s">
        <v>91</v>
      </c>
      <c r="G142" s="187"/>
      <c r="H142" s="187">
        <v>45950</v>
      </c>
      <c r="I142" s="187">
        <v>45964</v>
      </c>
      <c r="J142" s="190" t="s">
        <v>89</v>
      </c>
      <c r="K142" s="187">
        <v>45964</v>
      </c>
      <c r="L142" s="188">
        <v>25</v>
      </c>
      <c r="M142" s="192" t="s">
        <v>29</v>
      </c>
    </row>
    <row r="143" spans="1:22" x14ac:dyDescent="0.2">
      <c r="A143" s="225" t="s">
        <v>247</v>
      </c>
      <c r="B143" s="187">
        <v>45930</v>
      </c>
      <c r="C143" s="188">
        <v>21582</v>
      </c>
      <c r="D143" s="188">
        <v>257</v>
      </c>
      <c r="E143" s="188" t="s">
        <v>85</v>
      </c>
      <c r="F143" s="190" t="s">
        <v>13</v>
      </c>
      <c r="G143" s="187">
        <v>45950</v>
      </c>
      <c r="H143" s="190"/>
      <c r="I143" s="187">
        <v>45944</v>
      </c>
      <c r="J143" s="190" t="s">
        <v>89</v>
      </c>
      <c r="K143" s="187">
        <v>45945</v>
      </c>
      <c r="L143" s="188">
        <v>11</v>
      </c>
      <c r="M143" s="192" t="s">
        <v>90</v>
      </c>
    </row>
    <row r="144" spans="1:22" x14ac:dyDescent="0.2">
      <c r="A144" s="225" t="s">
        <v>245</v>
      </c>
      <c r="B144" s="187">
        <v>45930</v>
      </c>
      <c r="C144" s="188">
        <v>21555</v>
      </c>
      <c r="D144" s="188">
        <v>256</v>
      </c>
      <c r="E144" s="188" t="s">
        <v>85</v>
      </c>
      <c r="F144" s="190" t="s">
        <v>246</v>
      </c>
      <c r="G144" s="187">
        <v>45950</v>
      </c>
      <c r="H144" s="187">
        <v>45957</v>
      </c>
      <c r="I144" s="187">
        <v>45950</v>
      </c>
      <c r="J144" s="190" t="s">
        <v>89</v>
      </c>
      <c r="K144" s="187">
        <v>45950</v>
      </c>
      <c r="L144" s="188">
        <v>15</v>
      </c>
      <c r="M144" s="192" t="s">
        <v>87</v>
      </c>
    </row>
    <row r="145" spans="1:543" x14ac:dyDescent="0.2">
      <c r="A145" s="227" t="s">
        <v>248</v>
      </c>
      <c r="B145" s="212">
        <v>45931</v>
      </c>
      <c r="C145" s="213">
        <v>21666</v>
      </c>
      <c r="D145" s="213">
        <v>258</v>
      </c>
      <c r="E145" s="213" t="s">
        <v>85</v>
      </c>
      <c r="F145" s="215" t="s">
        <v>13</v>
      </c>
      <c r="G145" s="212">
        <v>45951</v>
      </c>
      <c r="H145" s="215"/>
      <c r="I145" s="212">
        <v>45944</v>
      </c>
      <c r="J145" s="215" t="s">
        <v>89</v>
      </c>
      <c r="K145" s="212">
        <v>45945</v>
      </c>
      <c r="L145" s="213">
        <v>14</v>
      </c>
      <c r="M145" s="217" t="s">
        <v>90</v>
      </c>
    </row>
    <row r="146" spans="1:543" s="229" customFormat="1" x14ac:dyDescent="0.2">
      <c r="A146" s="225" t="s">
        <v>250</v>
      </c>
      <c r="B146" s="187">
        <v>45938</v>
      </c>
      <c r="C146" s="188">
        <v>22346</v>
      </c>
      <c r="D146" s="188">
        <v>262</v>
      </c>
      <c r="E146" s="188" t="s">
        <v>85</v>
      </c>
      <c r="F146" s="190" t="s">
        <v>13</v>
      </c>
      <c r="G146" s="187">
        <v>45958</v>
      </c>
      <c r="H146" s="190"/>
      <c r="I146" s="187">
        <v>45944</v>
      </c>
      <c r="J146" s="190" t="s">
        <v>89</v>
      </c>
      <c r="K146" s="187">
        <v>45945</v>
      </c>
      <c r="L146" s="188">
        <v>4</v>
      </c>
      <c r="M146" s="192" t="s">
        <v>90</v>
      </c>
      <c r="N146" s="185"/>
      <c r="O146" s="185"/>
      <c r="P146" s="185"/>
      <c r="Q146" s="185"/>
      <c r="R146" s="185"/>
      <c r="S146" s="185"/>
      <c r="T146" s="185"/>
      <c r="U146" s="185"/>
      <c r="V146" s="185"/>
      <c r="W146" s="185"/>
      <c r="X146" s="185"/>
      <c r="Y146" s="185"/>
      <c r="Z146" s="185"/>
      <c r="AA146" s="185"/>
      <c r="AB146" s="185"/>
      <c r="AC146" s="185"/>
      <c r="AD146" s="185"/>
      <c r="AE146" s="185"/>
      <c r="AF146" s="185"/>
      <c r="AG146" s="185"/>
      <c r="AH146" s="185"/>
      <c r="AI146" s="185"/>
      <c r="AJ146" s="185"/>
      <c r="AK146" s="185"/>
      <c r="AL146" s="185"/>
      <c r="AM146" s="185"/>
      <c r="AN146" s="185"/>
      <c r="AO146" s="185"/>
      <c r="AP146" s="185"/>
      <c r="AQ146" s="185"/>
      <c r="AR146" s="185"/>
      <c r="AS146" s="185"/>
      <c r="AT146" s="185"/>
      <c r="AU146" s="185"/>
      <c r="AV146" s="185"/>
      <c r="AW146" s="185"/>
      <c r="AX146" s="185"/>
      <c r="AY146" s="185"/>
      <c r="AZ146" s="185"/>
      <c r="BA146" s="185"/>
      <c r="BB146" s="185"/>
      <c r="BC146" s="185"/>
      <c r="BD146" s="185"/>
      <c r="BE146" s="185"/>
      <c r="BF146" s="185"/>
      <c r="BG146" s="185"/>
      <c r="BH146" s="185"/>
      <c r="BI146" s="185"/>
      <c r="BJ146" s="185"/>
      <c r="BK146" s="185"/>
      <c r="BL146" s="185"/>
      <c r="BM146" s="185"/>
      <c r="BN146" s="185"/>
      <c r="BO146" s="185"/>
      <c r="BP146" s="185"/>
      <c r="BQ146" s="185"/>
      <c r="BR146" s="185"/>
      <c r="BS146" s="185"/>
      <c r="BT146" s="185"/>
      <c r="BU146" s="185"/>
      <c r="BV146" s="185"/>
      <c r="BW146" s="185"/>
      <c r="BX146" s="185"/>
      <c r="BY146" s="185"/>
      <c r="BZ146" s="185"/>
      <c r="CA146" s="185"/>
      <c r="CB146" s="185"/>
      <c r="CC146" s="185"/>
      <c r="CD146" s="185"/>
      <c r="CE146" s="185"/>
      <c r="CF146" s="185"/>
      <c r="CG146" s="185"/>
      <c r="CH146" s="185"/>
      <c r="CI146" s="185"/>
      <c r="CJ146" s="185"/>
      <c r="CK146" s="185"/>
      <c r="CL146" s="185"/>
      <c r="CM146" s="185"/>
      <c r="CN146" s="185"/>
      <c r="CO146" s="185"/>
      <c r="CP146" s="185"/>
      <c r="CQ146" s="185"/>
      <c r="CR146" s="185"/>
      <c r="CS146" s="185"/>
      <c r="CT146" s="185"/>
      <c r="CU146" s="185"/>
      <c r="CV146" s="185"/>
      <c r="CW146" s="185"/>
      <c r="CX146" s="185"/>
      <c r="CY146" s="185"/>
      <c r="CZ146" s="185"/>
      <c r="DA146" s="185"/>
      <c r="DB146" s="185"/>
      <c r="DC146" s="185"/>
      <c r="DD146" s="185"/>
      <c r="DE146" s="185"/>
      <c r="DF146" s="185"/>
      <c r="DG146" s="185"/>
      <c r="DH146" s="185"/>
      <c r="DI146" s="185"/>
      <c r="DJ146" s="185"/>
      <c r="DK146" s="185"/>
      <c r="DL146" s="185"/>
      <c r="DM146" s="185"/>
      <c r="DN146" s="185"/>
      <c r="DO146" s="185"/>
      <c r="DP146" s="185"/>
      <c r="DQ146" s="185"/>
      <c r="DR146" s="185"/>
      <c r="DS146" s="185"/>
      <c r="DT146" s="185"/>
      <c r="DU146" s="185"/>
      <c r="DV146" s="185"/>
      <c r="DW146" s="185"/>
      <c r="DX146" s="185"/>
      <c r="DY146" s="185"/>
      <c r="DZ146" s="185"/>
      <c r="EA146" s="185"/>
      <c r="EB146" s="185"/>
      <c r="EC146" s="185"/>
      <c r="ED146" s="185"/>
      <c r="EE146" s="185"/>
      <c r="EF146" s="185"/>
      <c r="EG146" s="185"/>
      <c r="EH146" s="185"/>
      <c r="EI146" s="185"/>
      <c r="EJ146" s="185"/>
      <c r="EK146" s="185"/>
      <c r="EL146" s="185"/>
      <c r="EM146" s="185"/>
      <c r="EN146" s="185"/>
      <c r="EO146" s="185"/>
      <c r="EP146" s="185"/>
      <c r="EQ146" s="185"/>
      <c r="ER146" s="185"/>
      <c r="ES146" s="185"/>
      <c r="ET146" s="185"/>
      <c r="EU146" s="185"/>
      <c r="EV146" s="185"/>
      <c r="EW146" s="185"/>
      <c r="EX146" s="185"/>
      <c r="EY146" s="185"/>
      <c r="EZ146" s="185"/>
      <c r="FA146" s="185"/>
      <c r="FB146" s="185"/>
      <c r="FC146" s="185"/>
      <c r="FD146" s="185"/>
      <c r="FE146" s="185"/>
      <c r="FF146" s="185"/>
      <c r="FG146" s="185"/>
      <c r="FH146" s="185"/>
      <c r="FI146" s="185"/>
      <c r="FJ146" s="185"/>
      <c r="FK146" s="185"/>
      <c r="FL146" s="185"/>
      <c r="FM146" s="185"/>
      <c r="FN146" s="185"/>
      <c r="FO146" s="185"/>
      <c r="FP146" s="185"/>
      <c r="FQ146" s="185"/>
      <c r="FR146" s="185"/>
      <c r="FS146" s="185"/>
      <c r="FT146" s="185"/>
      <c r="FU146" s="185"/>
      <c r="FV146" s="185"/>
      <c r="FW146" s="185"/>
      <c r="FX146" s="185"/>
      <c r="FY146" s="185"/>
      <c r="FZ146" s="185"/>
      <c r="GA146" s="185"/>
      <c r="GB146" s="185"/>
      <c r="GC146" s="185"/>
      <c r="GD146" s="185"/>
      <c r="GE146" s="185"/>
      <c r="GF146" s="185"/>
      <c r="GG146" s="185"/>
      <c r="GH146" s="185"/>
      <c r="GI146" s="185"/>
      <c r="GJ146" s="185"/>
      <c r="GK146" s="185"/>
      <c r="GL146" s="185"/>
      <c r="GM146" s="185"/>
      <c r="GN146" s="185"/>
      <c r="GO146" s="185"/>
      <c r="GP146" s="185"/>
      <c r="GQ146" s="185"/>
      <c r="GR146" s="185"/>
      <c r="GS146" s="185"/>
      <c r="GT146" s="185"/>
      <c r="GU146" s="185"/>
      <c r="GV146" s="185"/>
      <c r="GW146" s="185"/>
      <c r="GX146" s="185"/>
      <c r="GY146" s="185"/>
      <c r="GZ146" s="185"/>
      <c r="HA146" s="185"/>
      <c r="HB146" s="185"/>
      <c r="HC146" s="185"/>
      <c r="HD146" s="185"/>
      <c r="HE146" s="185"/>
      <c r="HF146" s="185"/>
      <c r="HG146" s="185"/>
      <c r="HH146" s="185"/>
      <c r="HI146" s="185"/>
      <c r="HJ146" s="185"/>
      <c r="HK146" s="185"/>
      <c r="HL146" s="185"/>
      <c r="HM146" s="185"/>
      <c r="HN146" s="185"/>
      <c r="HO146" s="185"/>
      <c r="HP146" s="185"/>
      <c r="HQ146" s="185"/>
      <c r="HR146" s="185"/>
      <c r="HS146" s="185"/>
      <c r="HT146" s="185"/>
      <c r="HU146" s="185"/>
      <c r="HV146" s="185"/>
      <c r="HW146" s="185"/>
      <c r="HX146" s="185"/>
      <c r="HY146" s="185"/>
      <c r="HZ146" s="185"/>
      <c r="IA146" s="185"/>
      <c r="IB146" s="185"/>
      <c r="IC146" s="185"/>
      <c r="ID146" s="185"/>
      <c r="IE146" s="185"/>
      <c r="IF146" s="185"/>
      <c r="IG146" s="185"/>
      <c r="IH146" s="185"/>
      <c r="II146" s="185"/>
      <c r="IJ146" s="185"/>
      <c r="IK146" s="185"/>
      <c r="IL146" s="185"/>
      <c r="IM146" s="185"/>
      <c r="IN146" s="185"/>
      <c r="IO146" s="185"/>
      <c r="IP146" s="185"/>
      <c r="IQ146" s="185"/>
      <c r="IR146" s="185"/>
      <c r="IS146" s="185"/>
      <c r="IT146" s="185"/>
      <c r="IU146" s="185"/>
      <c r="IV146" s="185"/>
      <c r="IW146" s="185"/>
      <c r="IX146" s="185"/>
      <c r="IY146" s="185"/>
      <c r="IZ146" s="185"/>
      <c r="JA146" s="185"/>
      <c r="JB146" s="185"/>
      <c r="JC146" s="185"/>
      <c r="JD146" s="185"/>
      <c r="JE146" s="185"/>
      <c r="JF146" s="185"/>
      <c r="JG146" s="185"/>
      <c r="JH146" s="185"/>
      <c r="JI146" s="185"/>
      <c r="JJ146" s="185"/>
      <c r="JK146" s="185"/>
      <c r="JL146" s="185"/>
      <c r="JM146" s="185"/>
      <c r="JN146" s="185"/>
      <c r="JO146" s="185"/>
      <c r="JP146" s="185"/>
      <c r="JQ146" s="185"/>
      <c r="JR146" s="185"/>
      <c r="JS146" s="185"/>
      <c r="JT146" s="185"/>
      <c r="JU146" s="185"/>
      <c r="JV146" s="185"/>
      <c r="JW146" s="185"/>
      <c r="JX146" s="185"/>
      <c r="JY146" s="185"/>
      <c r="JZ146" s="185"/>
      <c r="KA146" s="185"/>
      <c r="KB146" s="185"/>
      <c r="KC146" s="185"/>
      <c r="KD146" s="185"/>
      <c r="KE146" s="185"/>
      <c r="KF146" s="185"/>
      <c r="KG146" s="185"/>
      <c r="KH146" s="185"/>
      <c r="KI146" s="185"/>
      <c r="KJ146" s="185"/>
      <c r="KK146" s="185"/>
      <c r="KL146" s="185"/>
      <c r="KM146" s="185"/>
      <c r="KN146" s="185"/>
      <c r="KO146" s="185"/>
      <c r="KP146" s="185"/>
      <c r="KQ146" s="185"/>
      <c r="KR146" s="185"/>
      <c r="KS146" s="185"/>
      <c r="KT146" s="185"/>
      <c r="KU146" s="185"/>
      <c r="KV146" s="185"/>
      <c r="KW146" s="185"/>
      <c r="KX146" s="185"/>
      <c r="KY146" s="185"/>
      <c r="KZ146" s="185"/>
      <c r="LA146" s="185"/>
      <c r="LB146" s="185"/>
      <c r="LC146" s="185"/>
      <c r="LD146" s="185"/>
      <c r="LE146" s="185"/>
      <c r="LF146" s="185"/>
      <c r="LG146" s="185"/>
      <c r="LH146" s="185"/>
      <c r="LI146" s="185"/>
      <c r="LJ146" s="185"/>
      <c r="LK146" s="185"/>
      <c r="LL146" s="185"/>
      <c r="LM146" s="185"/>
      <c r="LN146" s="185"/>
      <c r="LO146" s="185"/>
      <c r="LP146" s="185"/>
      <c r="LQ146" s="185"/>
      <c r="LR146" s="185"/>
      <c r="LS146" s="185"/>
      <c r="LT146" s="185"/>
      <c r="LU146" s="185"/>
      <c r="LV146" s="185"/>
      <c r="LW146" s="185"/>
      <c r="LX146" s="185"/>
      <c r="LY146" s="185"/>
      <c r="LZ146" s="185"/>
      <c r="MA146" s="185"/>
      <c r="MB146" s="185"/>
      <c r="MC146" s="185"/>
      <c r="MD146" s="185"/>
      <c r="ME146" s="185"/>
      <c r="MF146" s="185"/>
      <c r="MG146" s="185"/>
      <c r="MH146" s="185"/>
      <c r="MI146" s="185"/>
      <c r="MJ146" s="185"/>
      <c r="MK146" s="185"/>
      <c r="ML146" s="185"/>
      <c r="MM146" s="185"/>
      <c r="MN146" s="185"/>
      <c r="MO146" s="185"/>
      <c r="MP146" s="185"/>
      <c r="MQ146" s="185"/>
      <c r="MR146" s="185"/>
      <c r="MS146" s="185"/>
      <c r="MT146" s="185"/>
      <c r="MU146" s="185"/>
      <c r="MV146" s="185"/>
      <c r="MW146" s="185"/>
      <c r="MX146" s="185"/>
      <c r="MY146" s="185"/>
      <c r="MZ146" s="185"/>
      <c r="NA146" s="185"/>
      <c r="NB146" s="185"/>
      <c r="NC146" s="185"/>
      <c r="ND146" s="185"/>
      <c r="NE146" s="185"/>
      <c r="NF146" s="185"/>
      <c r="NG146" s="185"/>
      <c r="NH146" s="185"/>
      <c r="NI146" s="185"/>
      <c r="NJ146" s="185"/>
      <c r="NK146" s="185"/>
      <c r="NL146" s="185"/>
      <c r="NM146" s="185"/>
      <c r="NN146" s="185"/>
      <c r="NO146" s="185"/>
      <c r="NP146" s="185"/>
      <c r="NQ146" s="185"/>
      <c r="NR146" s="185"/>
      <c r="NS146" s="185"/>
      <c r="NT146" s="185"/>
      <c r="NU146" s="185"/>
      <c r="NV146" s="185"/>
      <c r="NW146" s="185"/>
      <c r="NX146" s="185"/>
      <c r="NY146" s="185"/>
      <c r="NZ146" s="185"/>
      <c r="OA146" s="185"/>
      <c r="OB146" s="185"/>
      <c r="OC146" s="185"/>
      <c r="OD146" s="185"/>
      <c r="OE146" s="185"/>
      <c r="OF146" s="185"/>
      <c r="OG146" s="185"/>
      <c r="OH146" s="185"/>
      <c r="OI146" s="185"/>
      <c r="OJ146" s="185"/>
      <c r="OK146" s="185"/>
      <c r="OL146" s="185"/>
      <c r="OM146" s="185"/>
      <c r="ON146" s="185"/>
      <c r="OO146" s="185"/>
      <c r="OP146" s="185"/>
      <c r="OQ146" s="185"/>
      <c r="OR146" s="185"/>
      <c r="OS146" s="185"/>
      <c r="OT146" s="185"/>
      <c r="OU146" s="185"/>
      <c r="OV146" s="185"/>
      <c r="OW146" s="185"/>
      <c r="OX146" s="185"/>
      <c r="OY146" s="185"/>
      <c r="OZ146" s="185"/>
      <c r="PA146" s="185"/>
      <c r="PB146" s="185"/>
      <c r="PC146" s="185"/>
      <c r="PD146" s="185"/>
      <c r="PE146" s="185"/>
      <c r="PF146" s="185"/>
      <c r="PG146" s="185"/>
      <c r="PH146" s="185"/>
      <c r="PI146" s="185"/>
      <c r="PJ146" s="185"/>
      <c r="PK146" s="185"/>
      <c r="PL146" s="185"/>
      <c r="PM146" s="185"/>
      <c r="PN146" s="185"/>
      <c r="PO146" s="185"/>
      <c r="PP146" s="185"/>
      <c r="PQ146" s="185"/>
      <c r="PR146" s="185"/>
      <c r="PS146" s="185"/>
      <c r="PT146" s="185"/>
      <c r="PU146" s="185"/>
      <c r="PV146" s="185"/>
      <c r="PW146" s="185"/>
      <c r="PX146" s="185"/>
      <c r="PY146" s="185"/>
      <c r="PZ146" s="185"/>
      <c r="QA146" s="185"/>
      <c r="QB146" s="185"/>
      <c r="QC146" s="185"/>
      <c r="QD146" s="185"/>
      <c r="QE146" s="185"/>
      <c r="QF146" s="185"/>
      <c r="QG146" s="185"/>
      <c r="QH146" s="185"/>
      <c r="QI146" s="185"/>
      <c r="QJ146" s="185"/>
      <c r="QK146" s="185"/>
      <c r="QL146" s="185"/>
      <c r="QM146" s="185"/>
      <c r="QN146" s="185"/>
      <c r="QO146" s="185"/>
      <c r="QP146" s="185"/>
      <c r="QQ146" s="185"/>
      <c r="QR146" s="185"/>
      <c r="QS146" s="185"/>
      <c r="QT146" s="185"/>
      <c r="QU146" s="185"/>
      <c r="QV146" s="185"/>
      <c r="QW146" s="185"/>
      <c r="QX146" s="185"/>
      <c r="QY146" s="185"/>
      <c r="QZ146" s="185"/>
      <c r="RA146" s="185"/>
      <c r="RB146" s="185"/>
      <c r="RC146" s="185"/>
      <c r="RD146" s="185"/>
      <c r="RE146" s="185"/>
      <c r="RF146" s="185"/>
      <c r="RG146" s="185"/>
      <c r="RH146" s="185"/>
      <c r="RI146" s="185"/>
      <c r="RJ146" s="185"/>
      <c r="RK146" s="185"/>
      <c r="RL146" s="185"/>
      <c r="RM146" s="185"/>
      <c r="RN146" s="185"/>
      <c r="RO146" s="185"/>
      <c r="RP146" s="185"/>
      <c r="RQ146" s="185"/>
      <c r="RR146" s="185"/>
      <c r="RS146" s="185"/>
      <c r="RT146" s="185"/>
      <c r="RU146" s="185"/>
      <c r="RV146" s="185"/>
      <c r="RW146" s="185"/>
      <c r="RX146" s="185"/>
      <c r="RY146" s="185"/>
      <c r="RZ146" s="185"/>
      <c r="SA146" s="185"/>
      <c r="SB146" s="185"/>
      <c r="SC146" s="185"/>
      <c r="SD146" s="185"/>
      <c r="SE146" s="185"/>
      <c r="SF146" s="185"/>
      <c r="SG146" s="185"/>
      <c r="SH146" s="185"/>
      <c r="SI146" s="185"/>
      <c r="SJ146" s="185"/>
      <c r="SK146" s="185"/>
      <c r="SL146" s="185"/>
      <c r="SM146" s="185"/>
      <c r="SN146" s="185"/>
      <c r="SO146" s="185"/>
      <c r="SP146" s="185"/>
      <c r="SQ146" s="185"/>
      <c r="SR146" s="185"/>
      <c r="SS146" s="185"/>
      <c r="ST146" s="185"/>
      <c r="SU146" s="185"/>
      <c r="SV146" s="185"/>
      <c r="SW146" s="185"/>
      <c r="SX146" s="185"/>
      <c r="SY146" s="185"/>
      <c r="SZ146" s="185"/>
      <c r="TA146" s="185"/>
      <c r="TB146" s="185"/>
      <c r="TC146" s="185"/>
      <c r="TD146" s="185"/>
      <c r="TE146" s="185"/>
      <c r="TF146" s="185"/>
      <c r="TG146" s="185"/>
      <c r="TH146" s="185"/>
      <c r="TI146" s="185"/>
      <c r="TJ146" s="185"/>
      <c r="TK146" s="185"/>
      <c r="TL146" s="185"/>
      <c r="TM146" s="185"/>
      <c r="TN146" s="185"/>
      <c r="TO146" s="185"/>
      <c r="TP146" s="185"/>
      <c r="TQ146" s="185"/>
      <c r="TR146" s="185"/>
      <c r="TS146" s="185"/>
      <c r="TT146" s="185"/>
      <c r="TU146" s="185"/>
      <c r="TV146" s="185"/>
      <c r="TW146" s="185"/>
    </row>
    <row r="147" spans="1:543" s="229" customFormat="1" x14ac:dyDescent="0.2">
      <c r="A147" s="186" t="s">
        <v>249</v>
      </c>
      <c r="B147" s="187">
        <v>45938</v>
      </c>
      <c r="C147" s="188">
        <v>22338</v>
      </c>
      <c r="D147" s="188">
        <v>261</v>
      </c>
      <c r="E147" s="188" t="s">
        <v>85</v>
      </c>
      <c r="F147" s="190" t="s">
        <v>8</v>
      </c>
      <c r="G147" s="187">
        <v>45958</v>
      </c>
      <c r="H147" s="190"/>
      <c r="I147" s="187">
        <v>45985</v>
      </c>
      <c r="J147" s="190" t="s">
        <v>89</v>
      </c>
      <c r="K147" s="187">
        <v>45985</v>
      </c>
      <c r="L147" s="188">
        <v>33</v>
      </c>
      <c r="M147" s="192" t="s">
        <v>87</v>
      </c>
      <c r="N147" s="185"/>
      <c r="O147" s="185"/>
      <c r="P147" s="185"/>
      <c r="Q147" s="185"/>
      <c r="R147" s="185"/>
      <c r="S147" s="185"/>
      <c r="T147" s="185"/>
      <c r="U147" s="185"/>
      <c r="V147" s="185"/>
      <c r="W147" s="185"/>
      <c r="X147" s="185"/>
      <c r="Y147" s="185"/>
      <c r="Z147" s="185"/>
      <c r="AA147" s="185"/>
      <c r="AB147" s="185"/>
      <c r="AC147" s="185"/>
      <c r="AD147" s="185"/>
      <c r="AE147" s="185"/>
      <c r="AF147" s="185"/>
      <c r="AG147" s="185"/>
      <c r="AH147" s="185"/>
      <c r="AI147" s="185"/>
      <c r="AJ147" s="185"/>
      <c r="AK147" s="185"/>
      <c r="AL147" s="185"/>
      <c r="AM147" s="185"/>
      <c r="AN147" s="185"/>
      <c r="AO147" s="185"/>
      <c r="AP147" s="185"/>
      <c r="AQ147" s="185"/>
      <c r="AR147" s="185"/>
      <c r="AS147" s="185"/>
      <c r="AT147" s="185"/>
      <c r="AU147" s="185"/>
      <c r="AV147" s="185"/>
      <c r="AW147" s="185"/>
      <c r="AX147" s="185"/>
      <c r="AY147" s="185"/>
      <c r="AZ147" s="185"/>
      <c r="BA147" s="185"/>
      <c r="BB147" s="185"/>
      <c r="BC147" s="185"/>
      <c r="BD147" s="185"/>
      <c r="BE147" s="185"/>
      <c r="BF147" s="185"/>
      <c r="BG147" s="185"/>
      <c r="BH147" s="185"/>
      <c r="BI147" s="185"/>
      <c r="BJ147" s="185"/>
      <c r="BK147" s="185"/>
      <c r="BL147" s="185"/>
      <c r="BM147" s="185"/>
      <c r="BN147" s="185"/>
      <c r="BO147" s="185"/>
      <c r="BP147" s="185"/>
      <c r="BQ147" s="185"/>
      <c r="BR147" s="185"/>
      <c r="BS147" s="185"/>
      <c r="BT147" s="185"/>
      <c r="BU147" s="185"/>
      <c r="BV147" s="185"/>
      <c r="BW147" s="185"/>
      <c r="BX147" s="185"/>
      <c r="BY147" s="185"/>
      <c r="BZ147" s="185"/>
      <c r="CA147" s="185"/>
      <c r="CB147" s="185"/>
      <c r="CC147" s="185"/>
      <c r="CD147" s="185"/>
      <c r="CE147" s="185"/>
      <c r="CF147" s="185"/>
      <c r="CG147" s="185"/>
      <c r="CH147" s="185"/>
      <c r="CI147" s="185"/>
      <c r="CJ147" s="185"/>
      <c r="CK147" s="185"/>
      <c r="CL147" s="185"/>
      <c r="CM147" s="185"/>
      <c r="CN147" s="185"/>
      <c r="CO147" s="185"/>
      <c r="CP147" s="185"/>
      <c r="CQ147" s="185"/>
      <c r="CR147" s="185"/>
      <c r="CS147" s="185"/>
      <c r="CT147" s="185"/>
      <c r="CU147" s="185"/>
      <c r="CV147" s="185"/>
      <c r="CW147" s="185"/>
      <c r="CX147" s="185"/>
      <c r="CY147" s="185"/>
      <c r="CZ147" s="185"/>
      <c r="DA147" s="185"/>
      <c r="DB147" s="185"/>
      <c r="DC147" s="185"/>
      <c r="DD147" s="185"/>
      <c r="DE147" s="185"/>
      <c r="DF147" s="185"/>
      <c r="DG147" s="185"/>
      <c r="DH147" s="185"/>
      <c r="DI147" s="185"/>
      <c r="DJ147" s="185"/>
      <c r="DK147" s="185"/>
      <c r="DL147" s="185"/>
      <c r="DM147" s="185"/>
      <c r="DN147" s="185"/>
      <c r="DO147" s="185"/>
      <c r="DP147" s="185"/>
      <c r="DQ147" s="185"/>
      <c r="DR147" s="185"/>
      <c r="DS147" s="185"/>
      <c r="DT147" s="185"/>
      <c r="DU147" s="185"/>
      <c r="DV147" s="185"/>
      <c r="DW147" s="185"/>
      <c r="DX147" s="185"/>
      <c r="DY147" s="185"/>
      <c r="DZ147" s="185"/>
      <c r="EA147" s="185"/>
      <c r="EB147" s="185"/>
      <c r="EC147" s="185"/>
      <c r="ED147" s="185"/>
      <c r="EE147" s="185"/>
      <c r="EF147" s="185"/>
      <c r="EG147" s="185"/>
      <c r="EH147" s="185"/>
      <c r="EI147" s="185"/>
      <c r="EJ147" s="185"/>
      <c r="EK147" s="185"/>
      <c r="EL147" s="185"/>
      <c r="EM147" s="185"/>
      <c r="EN147" s="185"/>
      <c r="EO147" s="185"/>
      <c r="EP147" s="185"/>
      <c r="EQ147" s="185"/>
      <c r="ER147" s="185"/>
      <c r="ES147" s="185"/>
      <c r="ET147" s="185"/>
      <c r="EU147" s="185"/>
      <c r="EV147" s="185"/>
      <c r="EW147" s="185"/>
      <c r="EX147" s="185"/>
      <c r="EY147" s="185"/>
      <c r="EZ147" s="185"/>
      <c r="FA147" s="185"/>
      <c r="FB147" s="185"/>
      <c r="FC147" s="185"/>
      <c r="FD147" s="185"/>
      <c r="FE147" s="185"/>
      <c r="FF147" s="185"/>
      <c r="FG147" s="185"/>
      <c r="FH147" s="185"/>
      <c r="FI147" s="185"/>
      <c r="FJ147" s="185"/>
      <c r="FK147" s="185"/>
      <c r="FL147" s="185"/>
      <c r="FM147" s="185"/>
      <c r="FN147" s="185"/>
      <c r="FO147" s="185"/>
      <c r="FP147" s="185"/>
      <c r="FQ147" s="185"/>
      <c r="FR147" s="185"/>
      <c r="FS147" s="185"/>
      <c r="FT147" s="185"/>
      <c r="FU147" s="185"/>
      <c r="FV147" s="185"/>
      <c r="FW147" s="185"/>
      <c r="FX147" s="185"/>
      <c r="FY147" s="185"/>
      <c r="FZ147" s="185"/>
      <c r="GA147" s="185"/>
      <c r="GB147" s="185"/>
      <c r="GC147" s="185"/>
      <c r="GD147" s="185"/>
      <c r="GE147" s="185"/>
      <c r="GF147" s="185"/>
      <c r="GG147" s="185"/>
      <c r="GH147" s="185"/>
      <c r="GI147" s="185"/>
      <c r="GJ147" s="185"/>
      <c r="GK147" s="185"/>
      <c r="GL147" s="185"/>
      <c r="GM147" s="185"/>
      <c r="GN147" s="185"/>
      <c r="GO147" s="185"/>
      <c r="GP147" s="185"/>
      <c r="GQ147" s="185"/>
      <c r="GR147" s="185"/>
      <c r="GS147" s="185"/>
      <c r="GT147" s="185"/>
      <c r="GU147" s="185"/>
      <c r="GV147" s="185"/>
      <c r="GW147" s="185"/>
      <c r="GX147" s="185"/>
      <c r="GY147" s="185"/>
      <c r="GZ147" s="185"/>
      <c r="HA147" s="185"/>
      <c r="HB147" s="185"/>
      <c r="HC147" s="185"/>
      <c r="HD147" s="185"/>
      <c r="HE147" s="185"/>
      <c r="HF147" s="185"/>
      <c r="HG147" s="185"/>
      <c r="HH147" s="185"/>
      <c r="HI147" s="185"/>
      <c r="HJ147" s="185"/>
      <c r="HK147" s="185"/>
      <c r="HL147" s="185"/>
      <c r="HM147" s="185"/>
      <c r="HN147" s="185"/>
      <c r="HO147" s="185"/>
      <c r="HP147" s="185"/>
      <c r="HQ147" s="185"/>
      <c r="HR147" s="185"/>
      <c r="HS147" s="185"/>
      <c r="HT147" s="185"/>
      <c r="HU147" s="185"/>
      <c r="HV147" s="185"/>
      <c r="HW147" s="185"/>
      <c r="HX147" s="185"/>
      <c r="HY147" s="185"/>
      <c r="HZ147" s="185"/>
      <c r="IA147" s="185"/>
      <c r="IB147" s="185"/>
      <c r="IC147" s="185"/>
      <c r="ID147" s="185"/>
      <c r="IE147" s="185"/>
      <c r="IF147" s="185"/>
      <c r="IG147" s="185"/>
      <c r="IH147" s="185"/>
      <c r="II147" s="185"/>
      <c r="IJ147" s="185"/>
      <c r="IK147" s="185"/>
      <c r="IL147" s="185"/>
      <c r="IM147" s="185"/>
      <c r="IN147" s="185"/>
      <c r="IO147" s="185"/>
      <c r="IP147" s="185"/>
      <c r="IQ147" s="185"/>
      <c r="IR147" s="185"/>
      <c r="IS147" s="185"/>
      <c r="IT147" s="185"/>
      <c r="IU147" s="185"/>
      <c r="IV147" s="185"/>
      <c r="IW147" s="185"/>
      <c r="IX147" s="185"/>
      <c r="IY147" s="185"/>
      <c r="IZ147" s="185"/>
      <c r="JA147" s="185"/>
      <c r="JB147" s="185"/>
      <c r="JC147" s="185"/>
      <c r="JD147" s="185"/>
      <c r="JE147" s="185"/>
      <c r="JF147" s="185"/>
      <c r="JG147" s="185"/>
      <c r="JH147" s="185"/>
      <c r="JI147" s="185"/>
      <c r="JJ147" s="185"/>
      <c r="JK147" s="185"/>
      <c r="JL147" s="185"/>
      <c r="JM147" s="185"/>
      <c r="JN147" s="185"/>
      <c r="JO147" s="185"/>
      <c r="JP147" s="185"/>
      <c r="JQ147" s="185"/>
      <c r="JR147" s="185"/>
      <c r="JS147" s="185"/>
      <c r="JT147" s="185"/>
      <c r="JU147" s="185"/>
      <c r="JV147" s="185"/>
      <c r="JW147" s="185"/>
      <c r="JX147" s="185"/>
      <c r="JY147" s="185"/>
      <c r="JZ147" s="185"/>
      <c r="KA147" s="185"/>
      <c r="KB147" s="185"/>
      <c r="KC147" s="185"/>
      <c r="KD147" s="185"/>
      <c r="KE147" s="185"/>
      <c r="KF147" s="185"/>
      <c r="KG147" s="185"/>
      <c r="KH147" s="185"/>
      <c r="KI147" s="185"/>
      <c r="KJ147" s="185"/>
      <c r="KK147" s="185"/>
      <c r="KL147" s="185"/>
      <c r="KM147" s="185"/>
      <c r="KN147" s="185"/>
      <c r="KO147" s="185"/>
      <c r="KP147" s="185"/>
      <c r="KQ147" s="185"/>
      <c r="KR147" s="185"/>
      <c r="KS147" s="185"/>
      <c r="KT147" s="185"/>
      <c r="KU147" s="185"/>
      <c r="KV147" s="185"/>
      <c r="KW147" s="185"/>
      <c r="KX147" s="185"/>
      <c r="KY147" s="185"/>
      <c r="KZ147" s="185"/>
      <c r="LA147" s="185"/>
      <c r="LB147" s="185"/>
      <c r="LC147" s="185"/>
      <c r="LD147" s="185"/>
      <c r="LE147" s="185"/>
      <c r="LF147" s="185"/>
      <c r="LG147" s="185"/>
      <c r="LH147" s="185"/>
      <c r="LI147" s="185"/>
      <c r="LJ147" s="185"/>
      <c r="LK147" s="185"/>
      <c r="LL147" s="185"/>
      <c r="LM147" s="185"/>
      <c r="LN147" s="185"/>
      <c r="LO147" s="185"/>
      <c r="LP147" s="185"/>
      <c r="LQ147" s="185"/>
      <c r="LR147" s="185"/>
      <c r="LS147" s="185"/>
      <c r="LT147" s="185"/>
      <c r="LU147" s="185"/>
      <c r="LV147" s="185"/>
      <c r="LW147" s="185"/>
      <c r="LX147" s="185"/>
      <c r="LY147" s="185"/>
      <c r="LZ147" s="185"/>
      <c r="MA147" s="185"/>
      <c r="MB147" s="185"/>
      <c r="MC147" s="185"/>
      <c r="MD147" s="185"/>
      <c r="ME147" s="185"/>
      <c r="MF147" s="185"/>
      <c r="MG147" s="185"/>
      <c r="MH147" s="185"/>
      <c r="MI147" s="185"/>
      <c r="MJ147" s="185"/>
      <c r="MK147" s="185"/>
      <c r="ML147" s="185"/>
      <c r="MM147" s="185"/>
      <c r="MN147" s="185"/>
      <c r="MO147" s="185"/>
      <c r="MP147" s="185"/>
      <c r="MQ147" s="185"/>
      <c r="MR147" s="185"/>
      <c r="MS147" s="185"/>
      <c r="MT147" s="185"/>
      <c r="MU147" s="185"/>
      <c r="MV147" s="185"/>
      <c r="MW147" s="185"/>
      <c r="MX147" s="185"/>
      <c r="MY147" s="185"/>
      <c r="MZ147" s="185"/>
      <c r="NA147" s="185"/>
      <c r="NB147" s="185"/>
      <c r="NC147" s="185"/>
      <c r="ND147" s="185"/>
      <c r="NE147" s="185"/>
      <c r="NF147" s="185"/>
      <c r="NG147" s="185"/>
      <c r="NH147" s="185"/>
      <c r="NI147" s="185"/>
      <c r="NJ147" s="185"/>
      <c r="NK147" s="185"/>
      <c r="NL147" s="185"/>
      <c r="NM147" s="185"/>
      <c r="NN147" s="185"/>
      <c r="NO147" s="185"/>
      <c r="NP147" s="185"/>
      <c r="NQ147" s="185"/>
      <c r="NR147" s="185"/>
      <c r="NS147" s="185"/>
      <c r="NT147" s="185"/>
      <c r="NU147" s="185"/>
      <c r="NV147" s="185"/>
      <c r="NW147" s="185"/>
      <c r="NX147" s="185"/>
      <c r="NY147" s="185"/>
      <c r="NZ147" s="185"/>
      <c r="OA147" s="185"/>
      <c r="OB147" s="185"/>
      <c r="OC147" s="185"/>
      <c r="OD147" s="185"/>
      <c r="OE147" s="185"/>
      <c r="OF147" s="185"/>
      <c r="OG147" s="185"/>
      <c r="OH147" s="185"/>
      <c r="OI147" s="185"/>
      <c r="OJ147" s="185"/>
      <c r="OK147" s="185"/>
      <c r="OL147" s="185"/>
      <c r="OM147" s="185"/>
      <c r="ON147" s="185"/>
      <c r="OO147" s="185"/>
      <c r="OP147" s="185"/>
      <c r="OQ147" s="185"/>
      <c r="OR147" s="185"/>
      <c r="OS147" s="185"/>
      <c r="OT147" s="185"/>
      <c r="OU147" s="185"/>
      <c r="OV147" s="185"/>
      <c r="OW147" s="185"/>
      <c r="OX147" s="185"/>
      <c r="OY147" s="185"/>
      <c r="OZ147" s="185"/>
      <c r="PA147" s="185"/>
      <c r="PB147" s="185"/>
      <c r="PC147" s="185"/>
      <c r="PD147" s="185"/>
      <c r="PE147" s="185"/>
      <c r="PF147" s="185"/>
      <c r="PG147" s="185"/>
      <c r="PH147" s="185"/>
      <c r="PI147" s="185"/>
      <c r="PJ147" s="185"/>
      <c r="PK147" s="185"/>
      <c r="PL147" s="185"/>
      <c r="PM147" s="185"/>
      <c r="PN147" s="185"/>
      <c r="PO147" s="185"/>
      <c r="PP147" s="185"/>
      <c r="PQ147" s="185"/>
      <c r="PR147" s="185"/>
      <c r="PS147" s="185"/>
      <c r="PT147" s="185"/>
      <c r="PU147" s="185"/>
      <c r="PV147" s="185"/>
      <c r="PW147" s="185"/>
      <c r="PX147" s="185"/>
      <c r="PY147" s="185"/>
      <c r="PZ147" s="185"/>
      <c r="QA147" s="185"/>
      <c r="QB147" s="185"/>
      <c r="QC147" s="185"/>
      <c r="QD147" s="185"/>
      <c r="QE147" s="185"/>
      <c r="QF147" s="185"/>
      <c r="QG147" s="185"/>
      <c r="QH147" s="185"/>
      <c r="QI147" s="185"/>
      <c r="QJ147" s="185"/>
      <c r="QK147" s="185"/>
      <c r="QL147" s="185"/>
      <c r="QM147" s="185"/>
      <c r="QN147" s="185"/>
      <c r="QO147" s="185"/>
      <c r="QP147" s="185"/>
      <c r="QQ147" s="185"/>
      <c r="QR147" s="185"/>
      <c r="QS147" s="185"/>
      <c r="QT147" s="185"/>
      <c r="QU147" s="185"/>
      <c r="QV147" s="185"/>
      <c r="QW147" s="185"/>
      <c r="QX147" s="185"/>
      <c r="QY147" s="185"/>
      <c r="QZ147" s="185"/>
      <c r="RA147" s="185"/>
      <c r="RB147" s="185"/>
      <c r="RC147" s="185"/>
      <c r="RD147" s="185"/>
      <c r="RE147" s="185"/>
      <c r="RF147" s="185"/>
      <c r="RG147" s="185"/>
      <c r="RH147" s="185"/>
      <c r="RI147" s="185"/>
      <c r="RJ147" s="185"/>
      <c r="RK147" s="185"/>
      <c r="RL147" s="185"/>
      <c r="RM147" s="185"/>
      <c r="RN147" s="185"/>
      <c r="RO147" s="185"/>
      <c r="RP147" s="185"/>
      <c r="RQ147" s="185"/>
      <c r="RR147" s="185"/>
      <c r="RS147" s="185"/>
      <c r="RT147" s="185"/>
      <c r="RU147" s="185"/>
      <c r="RV147" s="185"/>
      <c r="RW147" s="185"/>
      <c r="RX147" s="185"/>
      <c r="RY147" s="185"/>
      <c r="RZ147" s="185"/>
      <c r="SA147" s="185"/>
      <c r="SB147" s="185"/>
      <c r="SC147" s="185"/>
      <c r="SD147" s="185"/>
      <c r="SE147" s="185"/>
      <c r="SF147" s="185"/>
      <c r="SG147" s="185"/>
      <c r="SH147" s="185"/>
      <c r="SI147" s="185"/>
      <c r="SJ147" s="185"/>
      <c r="SK147" s="185"/>
      <c r="SL147" s="185"/>
      <c r="SM147" s="185"/>
      <c r="SN147" s="185"/>
      <c r="SO147" s="185"/>
      <c r="SP147" s="185"/>
      <c r="SQ147" s="185"/>
      <c r="SR147" s="185"/>
      <c r="SS147" s="185"/>
      <c r="ST147" s="185"/>
      <c r="SU147" s="185"/>
      <c r="SV147" s="185"/>
      <c r="SW147" s="185"/>
      <c r="SX147" s="185"/>
      <c r="SY147" s="185"/>
      <c r="SZ147" s="185"/>
      <c r="TA147" s="185"/>
      <c r="TB147" s="185"/>
      <c r="TC147" s="185"/>
      <c r="TD147" s="185"/>
      <c r="TE147" s="185"/>
      <c r="TF147" s="185"/>
      <c r="TG147" s="185"/>
      <c r="TH147" s="185"/>
      <c r="TI147" s="185"/>
      <c r="TJ147" s="185"/>
      <c r="TK147" s="185"/>
      <c r="TL147" s="185"/>
      <c r="TM147" s="185"/>
      <c r="TN147" s="185"/>
      <c r="TO147" s="185"/>
      <c r="TP147" s="185"/>
      <c r="TQ147" s="185"/>
      <c r="TR147" s="185"/>
      <c r="TS147" s="185"/>
      <c r="TT147" s="185"/>
      <c r="TU147" s="185"/>
      <c r="TV147" s="185"/>
      <c r="TW147" s="185"/>
    </row>
    <row r="148" spans="1:543" x14ac:dyDescent="0.2">
      <c r="A148" s="186" t="s">
        <v>251</v>
      </c>
      <c r="B148" s="230">
        <v>45939</v>
      </c>
      <c r="C148" s="231">
        <v>22463</v>
      </c>
      <c r="D148" s="231">
        <v>264</v>
      </c>
      <c r="E148" s="231" t="s">
        <v>88</v>
      </c>
      <c r="F148" s="186" t="s">
        <v>7</v>
      </c>
      <c r="G148" s="230">
        <v>45959</v>
      </c>
      <c r="H148" s="230">
        <v>45967</v>
      </c>
      <c r="I148" s="186"/>
      <c r="J148" s="186" t="s">
        <v>89</v>
      </c>
      <c r="K148" s="186"/>
      <c r="L148" s="231"/>
      <c r="M148" s="232" t="s">
        <v>28</v>
      </c>
    </row>
    <row r="149" spans="1:543" x14ac:dyDescent="0.2">
      <c r="A149" s="186" t="s">
        <v>252</v>
      </c>
      <c r="B149" s="187">
        <v>45942</v>
      </c>
      <c r="C149" s="188">
        <v>22662</v>
      </c>
      <c r="D149" s="188">
        <v>266</v>
      </c>
      <c r="E149" s="188" t="s">
        <v>85</v>
      </c>
      <c r="F149" s="190" t="s">
        <v>8</v>
      </c>
      <c r="G149" s="187">
        <v>45961</v>
      </c>
      <c r="H149" s="187">
        <v>45968</v>
      </c>
      <c r="I149" s="187">
        <v>45966</v>
      </c>
      <c r="J149" s="190" t="s">
        <v>89</v>
      </c>
      <c r="K149" s="187">
        <v>45966</v>
      </c>
      <c r="L149" s="188">
        <v>18</v>
      </c>
      <c r="M149" s="190" t="s">
        <v>87</v>
      </c>
    </row>
    <row r="150" spans="1:543" x14ac:dyDescent="0.2">
      <c r="A150" s="186" t="s">
        <v>253</v>
      </c>
      <c r="B150" s="187">
        <v>45942</v>
      </c>
      <c r="C150" s="188">
        <v>22667</v>
      </c>
      <c r="D150" s="188">
        <v>268</v>
      </c>
      <c r="E150" s="188" t="s">
        <v>85</v>
      </c>
      <c r="F150" s="190" t="s">
        <v>8</v>
      </c>
      <c r="G150" s="187">
        <v>45961</v>
      </c>
      <c r="H150" s="187">
        <v>45968</v>
      </c>
      <c r="I150" s="187">
        <v>45968</v>
      </c>
      <c r="J150" s="190" t="s">
        <v>89</v>
      </c>
      <c r="K150" s="187">
        <v>45971</v>
      </c>
      <c r="L150" s="188">
        <v>21</v>
      </c>
      <c r="M150" s="190" t="s">
        <v>87</v>
      </c>
    </row>
    <row r="151" spans="1:543" x14ac:dyDescent="0.2">
      <c r="A151" s="186" t="s">
        <v>254</v>
      </c>
      <c r="B151" s="187">
        <v>45942</v>
      </c>
      <c r="C151" s="188">
        <v>22673</v>
      </c>
      <c r="D151" s="188">
        <v>270</v>
      </c>
      <c r="E151" s="188" t="s">
        <v>85</v>
      </c>
      <c r="F151" s="190" t="s">
        <v>8</v>
      </c>
      <c r="G151" s="187">
        <v>45961</v>
      </c>
      <c r="H151" s="187" t="s">
        <v>23</v>
      </c>
      <c r="I151" s="187">
        <v>45971</v>
      </c>
      <c r="J151" s="190" t="s">
        <v>89</v>
      </c>
      <c r="K151" s="187">
        <v>45971</v>
      </c>
      <c r="L151" s="188">
        <v>21</v>
      </c>
      <c r="M151" s="190" t="s">
        <v>87</v>
      </c>
    </row>
    <row r="152" spans="1:543" x14ac:dyDescent="0.2">
      <c r="A152" s="186" t="s">
        <v>255</v>
      </c>
      <c r="B152" s="187">
        <v>45943</v>
      </c>
      <c r="C152" s="188">
        <v>22749</v>
      </c>
      <c r="D152" s="188">
        <v>271</v>
      </c>
      <c r="E152" s="188" t="s">
        <v>92</v>
      </c>
      <c r="F152" s="190" t="s">
        <v>12</v>
      </c>
      <c r="G152" s="187">
        <v>45961</v>
      </c>
      <c r="H152" s="190"/>
      <c r="I152" s="187">
        <v>45961</v>
      </c>
      <c r="J152" s="190" t="s">
        <v>89</v>
      </c>
      <c r="K152" s="187">
        <v>45961</v>
      </c>
      <c r="L152" s="188">
        <v>15</v>
      </c>
      <c r="M152" s="190" t="s">
        <v>29</v>
      </c>
    </row>
    <row r="153" spans="1:543" x14ac:dyDescent="0.2">
      <c r="A153" s="186" t="s">
        <v>258</v>
      </c>
      <c r="B153" s="187">
        <v>45943</v>
      </c>
      <c r="C153" s="188">
        <v>22828</v>
      </c>
      <c r="D153" s="188">
        <v>274</v>
      </c>
      <c r="E153" s="188" t="s">
        <v>85</v>
      </c>
      <c r="F153" s="190" t="s">
        <v>8</v>
      </c>
      <c r="G153" s="187">
        <v>45961</v>
      </c>
      <c r="H153" s="187">
        <v>45968</v>
      </c>
      <c r="I153" s="187">
        <v>45964</v>
      </c>
      <c r="J153" s="190" t="s">
        <v>89</v>
      </c>
      <c r="K153" s="187">
        <v>45964</v>
      </c>
      <c r="L153" s="188">
        <v>16</v>
      </c>
      <c r="M153" s="190" t="s">
        <v>87</v>
      </c>
    </row>
    <row r="154" spans="1:543" x14ac:dyDescent="0.2">
      <c r="A154" s="186" t="s">
        <v>256</v>
      </c>
      <c r="B154" s="187">
        <v>45943</v>
      </c>
      <c r="C154" s="188">
        <v>22813</v>
      </c>
      <c r="D154" s="188">
        <v>272</v>
      </c>
      <c r="E154" s="188" t="s">
        <v>85</v>
      </c>
      <c r="F154" s="190" t="s">
        <v>103</v>
      </c>
      <c r="G154" s="187">
        <v>45961</v>
      </c>
      <c r="H154" s="187">
        <v>45968</v>
      </c>
      <c r="I154" s="187">
        <v>45993</v>
      </c>
      <c r="J154" s="190" t="s">
        <v>257</v>
      </c>
      <c r="K154" s="187">
        <v>45993</v>
      </c>
      <c r="L154" s="188">
        <v>37</v>
      </c>
      <c r="M154" s="190" t="s">
        <v>28</v>
      </c>
    </row>
    <row r="155" spans="1:543" x14ac:dyDescent="0.2">
      <c r="A155" s="186" t="s">
        <v>263</v>
      </c>
      <c r="B155" s="187">
        <v>45944</v>
      </c>
      <c r="C155" s="188">
        <v>22971</v>
      </c>
      <c r="D155" s="188">
        <v>279</v>
      </c>
      <c r="E155" s="188" t="s">
        <v>85</v>
      </c>
      <c r="F155" s="190" t="s">
        <v>91</v>
      </c>
      <c r="G155" s="187">
        <v>45964</v>
      </c>
      <c r="H155" s="187">
        <v>45971</v>
      </c>
      <c r="I155" s="187">
        <v>45964</v>
      </c>
      <c r="J155" s="190" t="s">
        <v>89</v>
      </c>
      <c r="K155" s="187">
        <v>45964</v>
      </c>
      <c r="L155" s="188">
        <v>15</v>
      </c>
      <c r="M155" s="190" t="s">
        <v>9</v>
      </c>
    </row>
    <row r="156" spans="1:543" x14ac:dyDescent="0.2">
      <c r="A156" s="186" t="s">
        <v>259</v>
      </c>
      <c r="B156" s="187">
        <v>45944</v>
      </c>
      <c r="C156" s="188">
        <v>22854</v>
      </c>
      <c r="D156" s="188">
        <v>275</v>
      </c>
      <c r="E156" s="188" t="s">
        <v>85</v>
      </c>
      <c r="F156" s="190" t="s">
        <v>8</v>
      </c>
      <c r="G156" s="187">
        <v>45964</v>
      </c>
      <c r="H156" s="187">
        <v>45971</v>
      </c>
      <c r="I156" s="187">
        <v>45965</v>
      </c>
      <c r="J156" s="190" t="s">
        <v>89</v>
      </c>
      <c r="K156" s="187">
        <v>45965</v>
      </c>
      <c r="L156" s="188">
        <v>16</v>
      </c>
      <c r="M156" s="190" t="s">
        <v>87</v>
      </c>
    </row>
    <row r="157" spans="1:543" x14ac:dyDescent="0.2">
      <c r="A157" s="186" t="s">
        <v>261</v>
      </c>
      <c r="B157" s="187">
        <v>45944</v>
      </c>
      <c r="C157" s="188">
        <v>22969</v>
      </c>
      <c r="D157" s="188">
        <v>277</v>
      </c>
      <c r="E157" s="188" t="s">
        <v>85</v>
      </c>
      <c r="F157" s="190" t="s">
        <v>8</v>
      </c>
      <c r="G157" s="187">
        <v>45964</v>
      </c>
      <c r="H157" s="187">
        <v>45971</v>
      </c>
      <c r="I157" s="280">
        <v>45967</v>
      </c>
      <c r="J157" s="190" t="s">
        <v>89</v>
      </c>
      <c r="K157" s="280">
        <v>45967</v>
      </c>
      <c r="L157" s="188">
        <v>18</v>
      </c>
      <c r="M157" s="190" t="s">
        <v>87</v>
      </c>
    </row>
    <row r="158" spans="1:543" x14ac:dyDescent="0.2">
      <c r="A158" s="186" t="s">
        <v>262</v>
      </c>
      <c r="B158" s="187">
        <v>45944</v>
      </c>
      <c r="C158" s="188">
        <v>22970</v>
      </c>
      <c r="D158" s="188">
        <v>278</v>
      </c>
      <c r="E158" s="188" t="s">
        <v>85</v>
      </c>
      <c r="F158" s="190" t="s">
        <v>8</v>
      </c>
      <c r="G158" s="187">
        <v>45964</v>
      </c>
      <c r="H158" s="187">
        <v>45971</v>
      </c>
      <c r="I158" s="280">
        <v>45967</v>
      </c>
      <c r="J158" s="190" t="s">
        <v>89</v>
      </c>
      <c r="K158" s="280">
        <v>45967</v>
      </c>
      <c r="L158" s="188">
        <v>18</v>
      </c>
      <c r="M158" s="190" t="s">
        <v>37</v>
      </c>
    </row>
    <row r="159" spans="1:543" x14ac:dyDescent="0.2">
      <c r="A159" s="186" t="s">
        <v>260</v>
      </c>
      <c r="B159" s="187">
        <v>45944</v>
      </c>
      <c r="C159" s="188">
        <v>22952</v>
      </c>
      <c r="D159" s="188">
        <v>276</v>
      </c>
      <c r="E159" s="188" t="s">
        <v>85</v>
      </c>
      <c r="F159" s="190" t="s">
        <v>8</v>
      </c>
      <c r="G159" s="187">
        <v>45964</v>
      </c>
      <c r="H159" s="187">
        <v>45971</v>
      </c>
      <c r="I159" s="187">
        <v>45989</v>
      </c>
      <c r="J159" s="190" t="s">
        <v>89</v>
      </c>
      <c r="K159" s="187">
        <v>45992</v>
      </c>
      <c r="L159" s="188">
        <v>34</v>
      </c>
      <c r="M159" s="190" t="s">
        <v>90</v>
      </c>
    </row>
    <row r="160" spans="1:543" x14ac:dyDescent="0.2">
      <c r="A160" s="186" t="s">
        <v>264</v>
      </c>
      <c r="B160" s="187">
        <v>45945</v>
      </c>
      <c r="C160" s="188">
        <v>22994</v>
      </c>
      <c r="D160" s="188">
        <v>280</v>
      </c>
      <c r="E160" s="188" t="s">
        <v>85</v>
      </c>
      <c r="F160" s="190" t="s">
        <v>13</v>
      </c>
      <c r="G160" s="187">
        <v>45965</v>
      </c>
      <c r="H160" s="190"/>
      <c r="I160" s="187">
        <v>45958</v>
      </c>
      <c r="J160" s="190" t="s">
        <v>89</v>
      </c>
      <c r="K160" s="187">
        <v>45958</v>
      </c>
      <c r="L160" s="188">
        <v>10</v>
      </c>
      <c r="M160" s="190" t="s">
        <v>90</v>
      </c>
    </row>
    <row r="161" spans="1:13" x14ac:dyDescent="0.2">
      <c r="A161" s="186" t="s">
        <v>265</v>
      </c>
      <c r="B161" s="187">
        <v>45945</v>
      </c>
      <c r="C161" s="188">
        <v>23026</v>
      </c>
      <c r="D161" s="188">
        <v>282</v>
      </c>
      <c r="E161" s="188" t="s">
        <v>85</v>
      </c>
      <c r="F161" s="190" t="s">
        <v>10</v>
      </c>
      <c r="G161" s="187">
        <v>45965</v>
      </c>
      <c r="H161" s="187">
        <v>45972</v>
      </c>
      <c r="I161" s="187">
        <v>45995</v>
      </c>
      <c r="J161" s="190" t="s">
        <v>89</v>
      </c>
      <c r="K161" s="187">
        <v>45995</v>
      </c>
      <c r="L161" s="188">
        <v>36</v>
      </c>
      <c r="M161" s="190" t="s">
        <v>87</v>
      </c>
    </row>
    <row r="162" spans="1:13" x14ac:dyDescent="0.2">
      <c r="A162" s="186" t="s">
        <v>268</v>
      </c>
      <c r="B162" s="187">
        <v>45947</v>
      </c>
      <c r="C162" s="188">
        <v>23419</v>
      </c>
      <c r="D162" s="188">
        <v>286</v>
      </c>
      <c r="E162" s="188" t="s">
        <v>85</v>
      </c>
      <c r="F162" s="190" t="s">
        <v>14</v>
      </c>
      <c r="G162" s="187">
        <v>45967</v>
      </c>
      <c r="H162" s="190"/>
      <c r="I162" s="187">
        <v>45959</v>
      </c>
      <c r="J162" s="190" t="s">
        <v>89</v>
      </c>
      <c r="K162" s="187">
        <v>45959</v>
      </c>
      <c r="L162" s="188">
        <v>9</v>
      </c>
      <c r="M162" s="190" t="s">
        <v>14</v>
      </c>
    </row>
    <row r="163" spans="1:13" ht="14.25" x14ac:dyDescent="0.2">
      <c r="A163" s="186" t="s">
        <v>267</v>
      </c>
      <c r="B163" s="187">
        <v>45947</v>
      </c>
      <c r="C163" s="188">
        <v>23380</v>
      </c>
      <c r="D163" s="188">
        <v>285</v>
      </c>
      <c r="E163" s="188" t="s">
        <v>85</v>
      </c>
      <c r="F163" s="190" t="s">
        <v>8</v>
      </c>
      <c r="G163" s="187">
        <v>45967</v>
      </c>
      <c r="H163" s="190"/>
      <c r="I163" s="187">
        <v>45961</v>
      </c>
      <c r="J163" s="190" t="s">
        <v>89</v>
      </c>
      <c r="K163" s="187">
        <v>45961</v>
      </c>
      <c r="L163" s="188">
        <v>11</v>
      </c>
      <c r="M163" s="285" t="s">
        <v>31</v>
      </c>
    </row>
    <row r="164" spans="1:13" x14ac:dyDescent="0.2">
      <c r="A164" s="186" t="s">
        <v>270</v>
      </c>
      <c r="B164" s="187">
        <v>45948</v>
      </c>
      <c r="C164" s="188">
        <v>23485</v>
      </c>
      <c r="D164" s="188">
        <v>289</v>
      </c>
      <c r="E164" s="188" t="s">
        <v>85</v>
      </c>
      <c r="F164" s="190" t="s">
        <v>38</v>
      </c>
      <c r="G164" s="187">
        <v>45968</v>
      </c>
      <c r="H164" s="190"/>
      <c r="I164" s="187">
        <v>45951</v>
      </c>
      <c r="J164" s="190" t="s">
        <v>89</v>
      </c>
      <c r="K164" s="187">
        <v>45952</v>
      </c>
      <c r="L164" s="188">
        <v>3</v>
      </c>
      <c r="M164" s="190" t="s">
        <v>38</v>
      </c>
    </row>
    <row r="165" spans="1:13" x14ac:dyDescent="0.2">
      <c r="A165" s="186" t="s">
        <v>269</v>
      </c>
      <c r="B165" s="187">
        <v>45948</v>
      </c>
      <c r="C165" s="188">
        <v>23484</v>
      </c>
      <c r="D165" s="188">
        <v>288</v>
      </c>
      <c r="E165" s="188" t="s">
        <v>85</v>
      </c>
      <c r="F165" s="190" t="s">
        <v>8</v>
      </c>
      <c r="G165" s="187">
        <v>45968</v>
      </c>
      <c r="H165" s="187">
        <v>45978</v>
      </c>
      <c r="I165" s="187">
        <v>45987</v>
      </c>
      <c r="J165" s="190" t="s">
        <v>89</v>
      </c>
      <c r="K165" s="187">
        <v>45988</v>
      </c>
      <c r="L165" s="188">
        <v>28</v>
      </c>
      <c r="M165" s="190" t="s">
        <v>29</v>
      </c>
    </row>
    <row r="166" spans="1:13" x14ac:dyDescent="0.2">
      <c r="A166" s="186" t="s">
        <v>271</v>
      </c>
      <c r="B166" s="187">
        <v>45949</v>
      </c>
      <c r="C166" s="188">
        <v>23494</v>
      </c>
      <c r="D166" s="188">
        <v>290</v>
      </c>
      <c r="E166" s="188" t="s">
        <v>85</v>
      </c>
      <c r="F166" s="190" t="s">
        <v>8</v>
      </c>
      <c r="G166" s="187">
        <v>45968</v>
      </c>
      <c r="H166" s="190"/>
      <c r="I166" s="187">
        <v>45964</v>
      </c>
      <c r="J166" s="190" t="s">
        <v>89</v>
      </c>
      <c r="K166" s="187">
        <v>45964</v>
      </c>
      <c r="L166" s="188">
        <v>12</v>
      </c>
      <c r="M166" s="190" t="s">
        <v>87</v>
      </c>
    </row>
    <row r="167" spans="1:13" x14ac:dyDescent="0.2">
      <c r="A167" s="186" t="s">
        <v>266</v>
      </c>
      <c r="B167" s="187">
        <v>45950</v>
      </c>
      <c r="C167" s="188">
        <v>23376</v>
      </c>
      <c r="D167" s="188">
        <v>284</v>
      </c>
      <c r="E167" s="188" t="s">
        <v>92</v>
      </c>
      <c r="F167" s="190" t="s">
        <v>10</v>
      </c>
      <c r="G167" s="187">
        <v>45968</v>
      </c>
      <c r="H167" s="190"/>
      <c r="I167" s="187">
        <v>45954</v>
      </c>
      <c r="J167" s="190" t="s">
        <v>89</v>
      </c>
      <c r="K167" s="187">
        <v>45957</v>
      </c>
      <c r="L167" s="188">
        <v>7</v>
      </c>
      <c r="M167" s="190" t="s">
        <v>87</v>
      </c>
    </row>
    <row r="168" spans="1:13" x14ac:dyDescent="0.2">
      <c r="A168" s="186" t="s">
        <v>272</v>
      </c>
      <c r="B168" s="187">
        <v>45950</v>
      </c>
      <c r="C168" s="188">
        <v>23629</v>
      </c>
      <c r="D168" s="188">
        <v>295</v>
      </c>
      <c r="E168" s="188" t="s">
        <v>85</v>
      </c>
      <c r="F168" s="190" t="s">
        <v>8</v>
      </c>
      <c r="G168" s="187">
        <v>45968</v>
      </c>
      <c r="H168" s="187">
        <v>45975</v>
      </c>
      <c r="I168" s="187">
        <v>45978</v>
      </c>
      <c r="J168" s="190" t="s">
        <v>89</v>
      </c>
      <c r="K168" s="187">
        <v>45978</v>
      </c>
      <c r="L168" s="188">
        <v>16</v>
      </c>
      <c r="M168" s="190" t="s">
        <v>87</v>
      </c>
    </row>
    <row r="169" spans="1:13" x14ac:dyDescent="0.2">
      <c r="A169" s="186" t="s">
        <v>274</v>
      </c>
      <c r="B169" s="187">
        <v>45952</v>
      </c>
      <c r="C169" s="188">
        <v>23836</v>
      </c>
      <c r="D169" s="188">
        <v>297</v>
      </c>
      <c r="E169" s="188" t="s">
        <v>85</v>
      </c>
      <c r="F169" s="190" t="s">
        <v>14</v>
      </c>
      <c r="G169" s="187">
        <v>45973</v>
      </c>
      <c r="H169" s="190"/>
      <c r="I169" s="187">
        <v>45959</v>
      </c>
      <c r="J169" s="190" t="s">
        <v>89</v>
      </c>
      <c r="K169" s="187">
        <v>45959</v>
      </c>
      <c r="L169" s="188">
        <v>6</v>
      </c>
      <c r="M169" s="190" t="s">
        <v>14</v>
      </c>
    </row>
    <row r="170" spans="1:13" x14ac:dyDescent="0.2">
      <c r="A170" s="186" t="s">
        <v>273</v>
      </c>
      <c r="B170" s="187">
        <v>45952</v>
      </c>
      <c r="C170" s="188">
        <v>23766</v>
      </c>
      <c r="D170" s="188">
        <v>296</v>
      </c>
      <c r="E170" s="188" t="s">
        <v>85</v>
      </c>
      <c r="F170" s="190" t="s">
        <v>8</v>
      </c>
      <c r="G170" s="187">
        <v>45972</v>
      </c>
      <c r="H170" s="187">
        <v>45979</v>
      </c>
      <c r="I170" s="187">
        <v>45973</v>
      </c>
      <c r="J170" s="190" t="s">
        <v>89</v>
      </c>
      <c r="K170" s="187">
        <v>45974</v>
      </c>
      <c r="L170" s="188">
        <v>17</v>
      </c>
      <c r="M170" s="190" t="s">
        <v>87</v>
      </c>
    </row>
    <row r="171" spans="1:13" x14ac:dyDescent="0.2">
      <c r="A171" s="186" t="s">
        <v>275</v>
      </c>
      <c r="B171" s="230">
        <v>45956</v>
      </c>
      <c r="C171" s="231">
        <v>24069</v>
      </c>
      <c r="D171" s="231">
        <v>298</v>
      </c>
      <c r="E171" s="231" t="s">
        <v>85</v>
      </c>
      <c r="F171" s="186" t="s">
        <v>8</v>
      </c>
      <c r="G171" s="230">
        <v>45975</v>
      </c>
      <c r="H171" s="230">
        <v>45985</v>
      </c>
      <c r="I171" s="186"/>
      <c r="J171" s="186" t="s">
        <v>89</v>
      </c>
      <c r="K171" s="186"/>
      <c r="L171" s="231"/>
      <c r="M171" s="186" t="s">
        <v>87</v>
      </c>
    </row>
    <row r="172" spans="1:13" x14ac:dyDescent="0.2">
      <c r="A172" s="186" t="s">
        <v>276</v>
      </c>
      <c r="B172" s="230">
        <v>45956</v>
      </c>
      <c r="C172" s="231">
        <v>24073</v>
      </c>
      <c r="D172" s="231">
        <v>300</v>
      </c>
      <c r="E172" s="231" t="s">
        <v>85</v>
      </c>
      <c r="F172" s="186" t="s">
        <v>7</v>
      </c>
      <c r="G172" s="230">
        <v>45975</v>
      </c>
      <c r="H172" s="230">
        <v>45985</v>
      </c>
      <c r="I172" s="186"/>
      <c r="J172" s="186" t="s">
        <v>89</v>
      </c>
      <c r="K172" s="186"/>
      <c r="L172" s="231"/>
      <c r="M172" s="186" t="s">
        <v>94</v>
      </c>
    </row>
    <row r="173" spans="1:13" x14ac:dyDescent="0.2">
      <c r="A173" s="186" t="s">
        <v>278</v>
      </c>
      <c r="B173" s="187">
        <v>45957</v>
      </c>
      <c r="C173" s="188">
        <v>24158</v>
      </c>
      <c r="D173" s="188">
        <v>302</v>
      </c>
      <c r="E173" s="188" t="s">
        <v>85</v>
      </c>
      <c r="F173" s="190" t="s">
        <v>40</v>
      </c>
      <c r="G173" s="187">
        <v>45975</v>
      </c>
      <c r="H173" s="187">
        <v>45985</v>
      </c>
      <c r="I173" s="187">
        <v>45961</v>
      </c>
      <c r="J173" s="190" t="s">
        <v>89</v>
      </c>
      <c r="K173" s="187">
        <v>45961</v>
      </c>
      <c r="L173" s="188">
        <v>4</v>
      </c>
      <c r="M173" s="190" t="s">
        <v>40</v>
      </c>
    </row>
    <row r="174" spans="1:13" x14ac:dyDescent="0.2">
      <c r="A174" s="186" t="s">
        <v>280</v>
      </c>
      <c r="B174" s="187">
        <v>45957</v>
      </c>
      <c r="C174" s="188">
        <v>24197</v>
      </c>
      <c r="D174" s="188">
        <v>304</v>
      </c>
      <c r="E174" s="188" t="s">
        <v>85</v>
      </c>
      <c r="F174" s="190" t="s">
        <v>8</v>
      </c>
      <c r="G174" s="187">
        <v>45975</v>
      </c>
      <c r="H174" s="190"/>
      <c r="I174" s="187">
        <v>45973</v>
      </c>
      <c r="J174" s="190" t="s">
        <v>89</v>
      </c>
      <c r="K174" s="187">
        <v>45974</v>
      </c>
      <c r="L174" s="188">
        <v>14</v>
      </c>
      <c r="M174" s="190" t="s">
        <v>87</v>
      </c>
    </row>
    <row r="175" spans="1:13" x14ac:dyDescent="0.2">
      <c r="A175" s="186" t="s">
        <v>277</v>
      </c>
      <c r="B175" s="187">
        <v>45957</v>
      </c>
      <c r="C175" s="188">
        <v>24142</v>
      </c>
      <c r="D175" s="188">
        <v>301</v>
      </c>
      <c r="E175" s="188" t="s">
        <v>85</v>
      </c>
      <c r="F175" s="190" t="s">
        <v>8</v>
      </c>
      <c r="G175" s="187">
        <v>45975</v>
      </c>
      <c r="H175" s="187">
        <v>45985</v>
      </c>
      <c r="I175" s="187">
        <v>45987</v>
      </c>
      <c r="J175" s="190" t="s">
        <v>89</v>
      </c>
      <c r="K175" s="187">
        <v>45988</v>
      </c>
      <c r="L175" s="188">
        <v>23</v>
      </c>
      <c r="M175" s="190" t="s">
        <v>28</v>
      </c>
    </row>
    <row r="176" spans="1:13" x14ac:dyDescent="0.2">
      <c r="A176" s="186" t="s">
        <v>279</v>
      </c>
      <c r="B176" s="187">
        <v>45957</v>
      </c>
      <c r="C176" s="188">
        <v>24195</v>
      </c>
      <c r="D176" s="188">
        <v>303</v>
      </c>
      <c r="E176" s="188" t="s">
        <v>85</v>
      </c>
      <c r="F176" s="190" t="s">
        <v>103</v>
      </c>
      <c r="G176" s="187">
        <v>45975</v>
      </c>
      <c r="H176" s="187">
        <v>45985</v>
      </c>
      <c r="I176" s="187">
        <v>46031</v>
      </c>
      <c r="J176" s="190" t="s">
        <v>89</v>
      </c>
      <c r="K176" s="187">
        <v>46031</v>
      </c>
      <c r="L176" s="188">
        <v>46</v>
      </c>
      <c r="M176" s="190" t="s">
        <v>87</v>
      </c>
    </row>
    <row r="177" spans="1:13" x14ac:dyDescent="0.2">
      <c r="A177" s="186" t="s">
        <v>281</v>
      </c>
      <c r="B177" s="187">
        <v>45964</v>
      </c>
      <c r="C177" s="188">
        <v>24683</v>
      </c>
      <c r="D177" s="188">
        <v>312</v>
      </c>
      <c r="E177" s="188" t="s">
        <v>85</v>
      </c>
      <c r="F177" s="190" t="s">
        <v>8</v>
      </c>
      <c r="G177" s="187">
        <v>45985</v>
      </c>
      <c r="H177" s="190"/>
      <c r="I177" s="187">
        <v>45966</v>
      </c>
      <c r="J177" s="190" t="s">
        <v>89</v>
      </c>
      <c r="K177" s="187">
        <v>45966</v>
      </c>
      <c r="L177" s="188">
        <v>2</v>
      </c>
      <c r="M177" s="190" t="s">
        <v>87</v>
      </c>
    </row>
    <row r="178" spans="1:13" x14ac:dyDescent="0.2">
      <c r="A178" s="186" t="s">
        <v>282</v>
      </c>
      <c r="B178" s="187">
        <v>45965</v>
      </c>
      <c r="C178" s="188">
        <v>24850</v>
      </c>
      <c r="D178" s="188">
        <v>313</v>
      </c>
      <c r="E178" s="188" t="s">
        <v>85</v>
      </c>
      <c r="F178" s="190" t="s">
        <v>93</v>
      </c>
      <c r="G178" s="187">
        <v>45986</v>
      </c>
      <c r="H178" s="187">
        <v>45993</v>
      </c>
      <c r="I178" s="187">
        <v>45992</v>
      </c>
      <c r="J178" s="190" t="s">
        <v>89</v>
      </c>
      <c r="K178" s="187">
        <v>45992</v>
      </c>
      <c r="L178" s="188">
        <v>19</v>
      </c>
      <c r="M178" s="190" t="s">
        <v>39</v>
      </c>
    </row>
    <row r="179" spans="1:13" x14ac:dyDescent="0.2">
      <c r="A179" s="186" t="s">
        <v>284</v>
      </c>
      <c r="B179" s="187">
        <v>45971</v>
      </c>
      <c r="C179" s="188">
        <v>25289</v>
      </c>
      <c r="D179" s="188">
        <v>318</v>
      </c>
      <c r="E179" s="188" t="s">
        <v>85</v>
      </c>
      <c r="F179" s="190" t="s">
        <v>10</v>
      </c>
      <c r="G179" s="187">
        <v>45989</v>
      </c>
      <c r="H179" s="187">
        <v>45996</v>
      </c>
      <c r="I179" s="187">
        <v>46001</v>
      </c>
      <c r="J179" s="190" t="s">
        <v>89</v>
      </c>
      <c r="K179" s="187">
        <v>46002</v>
      </c>
      <c r="L179" s="188">
        <v>23</v>
      </c>
      <c r="M179" s="190" t="s">
        <v>87</v>
      </c>
    </row>
    <row r="180" spans="1:13" x14ac:dyDescent="0.2">
      <c r="A180" s="186" t="s">
        <v>283</v>
      </c>
      <c r="B180" s="230">
        <v>45971</v>
      </c>
      <c r="C180" s="231">
        <v>25269</v>
      </c>
      <c r="D180" s="231">
        <v>317</v>
      </c>
      <c r="E180" s="231" t="s">
        <v>85</v>
      </c>
      <c r="F180" s="186" t="s">
        <v>8</v>
      </c>
      <c r="G180" s="230">
        <v>45989</v>
      </c>
      <c r="H180" s="230">
        <v>45996</v>
      </c>
      <c r="I180" s="186"/>
      <c r="J180" s="186" t="s">
        <v>89</v>
      </c>
      <c r="K180" s="186"/>
      <c r="L180" s="231"/>
      <c r="M180" s="186" t="s">
        <v>87</v>
      </c>
    </row>
    <row r="181" spans="1:13" x14ac:dyDescent="0.2">
      <c r="A181" s="186" t="s">
        <v>285</v>
      </c>
      <c r="B181" s="187">
        <v>45972</v>
      </c>
      <c r="C181" s="188">
        <v>25397</v>
      </c>
      <c r="D181" s="188">
        <v>319</v>
      </c>
      <c r="E181" s="188" t="s">
        <v>85</v>
      </c>
      <c r="F181" s="190" t="s">
        <v>8</v>
      </c>
      <c r="G181" s="187">
        <v>45992</v>
      </c>
      <c r="H181" s="190"/>
      <c r="I181" s="187">
        <v>45980</v>
      </c>
      <c r="J181" s="190" t="s">
        <v>89</v>
      </c>
      <c r="K181" s="187">
        <v>45981</v>
      </c>
      <c r="L181" s="188">
        <v>7</v>
      </c>
      <c r="M181" s="190" t="s">
        <v>87</v>
      </c>
    </row>
    <row r="182" spans="1:13" x14ac:dyDescent="0.2">
      <c r="A182" s="186" t="s">
        <v>286</v>
      </c>
      <c r="B182" s="187">
        <v>45973</v>
      </c>
      <c r="C182" s="188">
        <v>25450</v>
      </c>
      <c r="D182" s="188">
        <v>320</v>
      </c>
      <c r="E182" s="188" t="s">
        <v>85</v>
      </c>
      <c r="F182" s="190" t="s">
        <v>8</v>
      </c>
      <c r="G182" s="187">
        <v>45993</v>
      </c>
      <c r="H182" s="190"/>
      <c r="I182" s="187">
        <v>45989</v>
      </c>
      <c r="J182" s="190" t="s">
        <v>89</v>
      </c>
      <c r="K182" s="187">
        <v>45992</v>
      </c>
      <c r="L182" s="188">
        <v>13</v>
      </c>
      <c r="M182" s="190" t="s">
        <v>87</v>
      </c>
    </row>
    <row r="183" spans="1:13" x14ac:dyDescent="0.2">
      <c r="A183" s="233" t="s">
        <v>287</v>
      </c>
      <c r="B183" s="212">
        <v>45973</v>
      </c>
      <c r="C183" s="213">
        <v>25488</v>
      </c>
      <c r="D183" s="213">
        <v>321</v>
      </c>
      <c r="E183" s="213" t="s">
        <v>85</v>
      </c>
      <c r="F183" s="215" t="s">
        <v>10</v>
      </c>
      <c r="G183" s="212">
        <v>45993</v>
      </c>
      <c r="H183" s="212">
        <v>46001</v>
      </c>
      <c r="I183" s="212">
        <v>46000</v>
      </c>
      <c r="J183" s="215" t="s">
        <v>89</v>
      </c>
      <c r="K183" s="212">
        <v>46001</v>
      </c>
      <c r="L183" s="213">
        <v>20</v>
      </c>
      <c r="M183" s="215" t="s">
        <v>87</v>
      </c>
    </row>
    <row r="184" spans="1:13" s="229" customFormat="1" x14ac:dyDescent="0.2">
      <c r="A184" s="186" t="s">
        <v>289</v>
      </c>
      <c r="B184" s="187">
        <v>45978</v>
      </c>
      <c r="C184" s="188">
        <v>25870</v>
      </c>
      <c r="D184" s="188">
        <v>325</v>
      </c>
      <c r="E184" s="188" t="s">
        <v>85</v>
      </c>
      <c r="F184" s="190" t="s">
        <v>12</v>
      </c>
      <c r="G184" s="187">
        <v>46000</v>
      </c>
      <c r="H184" s="190"/>
      <c r="I184" s="187">
        <v>45989</v>
      </c>
      <c r="J184" s="190" t="s">
        <v>89</v>
      </c>
      <c r="K184" s="187">
        <v>45992</v>
      </c>
      <c r="L184" s="188">
        <v>11</v>
      </c>
      <c r="M184" s="190" t="s">
        <v>29</v>
      </c>
    </row>
    <row r="185" spans="1:13" s="229" customFormat="1" x14ac:dyDescent="0.2">
      <c r="A185" s="186" t="s">
        <v>290</v>
      </c>
      <c r="B185" s="187">
        <v>45978</v>
      </c>
      <c r="C185" s="188">
        <v>25853</v>
      </c>
      <c r="D185" s="188">
        <v>326</v>
      </c>
      <c r="E185" s="188" t="s">
        <v>85</v>
      </c>
      <c r="F185" s="190" t="s">
        <v>14</v>
      </c>
      <c r="G185" s="187">
        <v>46000</v>
      </c>
      <c r="H185" s="187">
        <v>46007</v>
      </c>
      <c r="I185" s="187">
        <v>46013</v>
      </c>
      <c r="J185" s="190" t="s">
        <v>89</v>
      </c>
      <c r="K185" s="187">
        <v>46014</v>
      </c>
      <c r="L185" s="188">
        <v>26</v>
      </c>
      <c r="M185" s="190" t="s">
        <v>14</v>
      </c>
    </row>
    <row r="186" spans="1:13" s="229" customFormat="1" x14ac:dyDescent="0.2">
      <c r="A186" s="186" t="s">
        <v>288</v>
      </c>
      <c r="B186" s="230">
        <v>45978</v>
      </c>
      <c r="C186" s="231">
        <v>25768</v>
      </c>
      <c r="D186" s="231">
        <v>324</v>
      </c>
      <c r="E186" s="231" t="s">
        <v>85</v>
      </c>
      <c r="F186" s="186" t="s">
        <v>8</v>
      </c>
      <c r="G186" s="230">
        <v>46000</v>
      </c>
      <c r="H186" s="230">
        <v>46007</v>
      </c>
      <c r="I186" s="186"/>
      <c r="J186" s="186" t="s">
        <v>89</v>
      </c>
      <c r="K186" s="186"/>
      <c r="L186" s="231"/>
      <c r="M186" s="186" t="s">
        <v>87</v>
      </c>
    </row>
    <row r="187" spans="1:13" s="221" customFormat="1" x14ac:dyDescent="0.2">
      <c r="A187" s="186" t="s">
        <v>291</v>
      </c>
      <c r="B187" s="187">
        <v>45979</v>
      </c>
      <c r="C187" s="188">
        <v>25912</v>
      </c>
      <c r="D187" s="188">
        <v>328</v>
      </c>
      <c r="E187" s="188" t="s">
        <v>85</v>
      </c>
      <c r="F187" s="190" t="s">
        <v>91</v>
      </c>
      <c r="G187" s="187">
        <v>46001</v>
      </c>
      <c r="H187" s="187">
        <v>46008</v>
      </c>
      <c r="I187" s="187">
        <v>46042</v>
      </c>
      <c r="J187" s="190" t="s">
        <v>89</v>
      </c>
      <c r="K187" s="187">
        <v>46042</v>
      </c>
      <c r="L187" s="188">
        <v>39</v>
      </c>
      <c r="M187" s="190" t="s">
        <v>29</v>
      </c>
    </row>
    <row r="188" spans="1:13" s="221" customFormat="1" x14ac:dyDescent="0.2">
      <c r="A188" s="186" t="s">
        <v>292</v>
      </c>
      <c r="B188" s="187">
        <v>45981</v>
      </c>
      <c r="C188" s="188">
        <v>26236</v>
      </c>
      <c r="D188" s="188">
        <v>330</v>
      </c>
      <c r="E188" s="188" t="s">
        <v>85</v>
      </c>
      <c r="F188" s="190" t="s">
        <v>91</v>
      </c>
      <c r="G188" s="187">
        <v>46003</v>
      </c>
      <c r="H188" s="187">
        <v>46010</v>
      </c>
      <c r="I188" s="187">
        <v>46042</v>
      </c>
      <c r="J188" s="190" t="s">
        <v>89</v>
      </c>
      <c r="K188" s="187">
        <v>46042</v>
      </c>
      <c r="L188" s="188">
        <v>37</v>
      </c>
      <c r="M188" s="190" t="s">
        <v>29</v>
      </c>
    </row>
    <row r="189" spans="1:13" x14ac:dyDescent="0.2">
      <c r="A189" s="186" t="s">
        <v>293</v>
      </c>
      <c r="B189" s="187">
        <v>45986</v>
      </c>
      <c r="C189" s="188">
        <v>25970</v>
      </c>
      <c r="D189" s="188">
        <v>329</v>
      </c>
      <c r="E189" s="188" t="s">
        <v>85</v>
      </c>
      <c r="F189" s="190" t="s">
        <v>91</v>
      </c>
      <c r="G189" s="187">
        <v>46008</v>
      </c>
      <c r="H189" s="190"/>
      <c r="I189" s="187">
        <v>46010</v>
      </c>
      <c r="J189" s="190" t="s">
        <v>89</v>
      </c>
      <c r="K189" s="187">
        <v>46013</v>
      </c>
      <c r="L189" s="188">
        <v>19</v>
      </c>
      <c r="M189" s="190" t="s">
        <v>29</v>
      </c>
    </row>
    <row r="190" spans="1:13" ht="13.5" customHeight="1" x14ac:dyDescent="0.2">
      <c r="A190" s="277" t="s">
        <v>294</v>
      </c>
      <c r="B190" s="230">
        <v>45989</v>
      </c>
      <c r="C190" s="283">
        <v>26829</v>
      </c>
      <c r="D190" s="231">
        <v>331</v>
      </c>
      <c r="E190" s="231" t="s">
        <v>85</v>
      </c>
      <c r="F190" s="186" t="s">
        <v>8</v>
      </c>
      <c r="G190" s="230">
        <v>46013</v>
      </c>
      <c r="H190" s="230">
        <v>46024</v>
      </c>
      <c r="I190" s="186"/>
      <c r="J190" s="186" t="s">
        <v>89</v>
      </c>
      <c r="K190" s="186"/>
      <c r="L190" s="231"/>
      <c r="M190" s="186" t="s">
        <v>87</v>
      </c>
    </row>
    <row r="191" spans="1:13" x14ac:dyDescent="0.2">
      <c r="A191" s="230" t="s">
        <v>295</v>
      </c>
      <c r="B191" s="187">
        <v>45992</v>
      </c>
      <c r="C191" s="188">
        <v>26900</v>
      </c>
      <c r="D191" s="188">
        <v>335</v>
      </c>
      <c r="E191" s="188" t="s">
        <v>85</v>
      </c>
      <c r="F191" s="190" t="s">
        <v>8</v>
      </c>
      <c r="G191" s="187">
        <v>46013</v>
      </c>
      <c r="H191" s="190"/>
      <c r="I191" s="187">
        <v>46006</v>
      </c>
      <c r="J191" s="190" t="s">
        <v>89</v>
      </c>
      <c r="K191" s="187">
        <v>46006</v>
      </c>
      <c r="L191" s="188">
        <v>10</v>
      </c>
      <c r="M191" s="190" t="s">
        <v>87</v>
      </c>
    </row>
    <row r="192" spans="1:13" x14ac:dyDescent="0.2">
      <c r="A192" s="186" t="s">
        <v>297</v>
      </c>
      <c r="B192" s="187">
        <v>45992</v>
      </c>
      <c r="C192" s="188">
        <v>26903</v>
      </c>
      <c r="D192" s="188">
        <v>338</v>
      </c>
      <c r="E192" s="188" t="s">
        <v>85</v>
      </c>
      <c r="F192" s="190" t="s">
        <v>91</v>
      </c>
      <c r="G192" s="187">
        <v>46013</v>
      </c>
      <c r="H192" s="187"/>
      <c r="I192" s="187">
        <v>46010</v>
      </c>
      <c r="J192" s="190" t="s">
        <v>89</v>
      </c>
      <c r="K192" s="187">
        <v>46010</v>
      </c>
      <c r="L192" s="188">
        <v>14</v>
      </c>
      <c r="M192" s="190" t="s">
        <v>29</v>
      </c>
    </row>
    <row r="193" spans="1:13" x14ac:dyDescent="0.2">
      <c r="A193" s="278" t="s">
        <v>298</v>
      </c>
      <c r="B193" s="187">
        <v>45992</v>
      </c>
      <c r="C193" s="188">
        <v>26929</v>
      </c>
      <c r="D193" s="188">
        <v>339</v>
      </c>
      <c r="E193" s="188" t="s">
        <v>92</v>
      </c>
      <c r="F193" s="190" t="s">
        <v>69</v>
      </c>
      <c r="G193" s="187">
        <v>46013</v>
      </c>
      <c r="H193" s="187"/>
      <c r="I193" s="187">
        <v>46013</v>
      </c>
      <c r="J193" s="190" t="s">
        <v>89</v>
      </c>
      <c r="K193" s="187">
        <v>46014</v>
      </c>
      <c r="L193" s="188">
        <v>16</v>
      </c>
      <c r="M193" s="190" t="s">
        <v>38</v>
      </c>
    </row>
    <row r="194" spans="1:13" x14ac:dyDescent="0.2">
      <c r="A194" s="230" t="s">
        <v>296</v>
      </c>
      <c r="B194" s="230">
        <v>45992</v>
      </c>
      <c r="C194" s="231">
        <v>26902</v>
      </c>
      <c r="D194" s="231">
        <v>337</v>
      </c>
      <c r="E194" s="231" t="s">
        <v>85</v>
      </c>
      <c r="F194" s="186" t="s">
        <v>8</v>
      </c>
      <c r="G194" s="230">
        <v>46013</v>
      </c>
      <c r="H194" s="230">
        <v>46024</v>
      </c>
      <c r="I194" s="186"/>
      <c r="J194" s="186" t="s">
        <v>89</v>
      </c>
      <c r="K194" s="186"/>
      <c r="L194" s="231"/>
      <c r="M194" s="186" t="s">
        <v>87</v>
      </c>
    </row>
    <row r="195" spans="1:13" x14ac:dyDescent="0.2">
      <c r="A195" s="186" t="s">
        <v>299</v>
      </c>
      <c r="B195" s="187">
        <v>45993</v>
      </c>
      <c r="C195" s="188">
        <v>27082</v>
      </c>
      <c r="D195" s="188">
        <v>341</v>
      </c>
      <c r="E195" s="188" t="s">
        <v>85</v>
      </c>
      <c r="F195" s="190" t="s">
        <v>8</v>
      </c>
      <c r="G195" s="187">
        <v>46014</v>
      </c>
      <c r="H195" s="190"/>
      <c r="I195" s="187">
        <v>46001</v>
      </c>
      <c r="J195" s="190" t="s">
        <v>89</v>
      </c>
      <c r="K195" s="187">
        <v>46002</v>
      </c>
      <c r="L195" s="188">
        <v>7</v>
      </c>
      <c r="M195" s="190" t="s">
        <v>87</v>
      </c>
    </row>
    <row r="196" spans="1:13" x14ac:dyDescent="0.2">
      <c r="A196" s="186" t="s">
        <v>300</v>
      </c>
      <c r="B196" s="187">
        <v>45993</v>
      </c>
      <c r="C196" s="188">
        <v>27092</v>
      </c>
      <c r="D196" s="188">
        <v>342</v>
      </c>
      <c r="E196" s="188" t="s">
        <v>85</v>
      </c>
      <c r="F196" s="190" t="s">
        <v>91</v>
      </c>
      <c r="G196" s="187">
        <v>46014</v>
      </c>
      <c r="H196" s="190"/>
      <c r="I196" s="187">
        <v>46003</v>
      </c>
      <c r="J196" s="190" t="s">
        <v>89</v>
      </c>
      <c r="K196" s="187">
        <v>46003</v>
      </c>
      <c r="L196" s="188">
        <v>8</v>
      </c>
      <c r="M196" s="190" t="s">
        <v>29</v>
      </c>
    </row>
    <row r="197" spans="1:13" x14ac:dyDescent="0.2">
      <c r="A197" s="186" t="s">
        <v>301</v>
      </c>
      <c r="B197" s="230">
        <v>46000</v>
      </c>
      <c r="C197" s="231">
        <v>27477</v>
      </c>
      <c r="D197" s="231">
        <v>347</v>
      </c>
      <c r="E197" s="231" t="s">
        <v>85</v>
      </c>
      <c r="F197" s="186" t="s">
        <v>8</v>
      </c>
      <c r="G197" s="230">
        <v>46024</v>
      </c>
      <c r="H197" s="230">
        <v>46035</v>
      </c>
      <c r="I197" s="186"/>
      <c r="J197" s="186" t="s">
        <v>89</v>
      </c>
      <c r="K197" s="186"/>
      <c r="L197" s="231"/>
      <c r="M197" s="186" t="s">
        <v>87</v>
      </c>
    </row>
    <row r="198" spans="1:13" x14ac:dyDescent="0.2">
      <c r="A198" s="186" t="s">
        <v>302</v>
      </c>
      <c r="B198" s="230">
        <v>46000</v>
      </c>
      <c r="C198" s="231">
        <v>27501</v>
      </c>
      <c r="D198" s="231">
        <v>348</v>
      </c>
      <c r="E198" s="231" t="s">
        <v>85</v>
      </c>
      <c r="F198" s="186" t="s">
        <v>8</v>
      </c>
      <c r="G198" s="230">
        <v>46024</v>
      </c>
      <c r="H198" s="230">
        <v>46035</v>
      </c>
      <c r="I198" s="186"/>
      <c r="J198" s="186" t="s">
        <v>89</v>
      </c>
      <c r="K198" s="186"/>
      <c r="L198" s="231"/>
      <c r="M198" s="186" t="s">
        <v>31</v>
      </c>
    </row>
    <row r="199" spans="1:13" x14ac:dyDescent="0.2">
      <c r="A199" s="186" t="s">
        <v>303</v>
      </c>
      <c r="B199" s="230">
        <v>46001</v>
      </c>
      <c r="C199" s="231">
        <v>27605</v>
      </c>
      <c r="D199" s="231">
        <v>350</v>
      </c>
      <c r="E199" s="231" t="s">
        <v>85</v>
      </c>
      <c r="F199" s="186" t="s">
        <v>8</v>
      </c>
      <c r="G199" s="230">
        <v>46302</v>
      </c>
      <c r="H199" s="230">
        <v>46035</v>
      </c>
      <c r="I199" s="186"/>
      <c r="J199" s="186" t="s">
        <v>89</v>
      </c>
      <c r="K199" s="186"/>
      <c r="L199" s="231"/>
      <c r="M199" s="186" t="s">
        <v>87</v>
      </c>
    </row>
    <row r="200" spans="1:13" x14ac:dyDescent="0.2">
      <c r="A200" s="186" t="s">
        <v>304</v>
      </c>
      <c r="B200" s="230">
        <v>46001</v>
      </c>
      <c r="C200" s="231">
        <v>27607</v>
      </c>
      <c r="D200" s="231">
        <v>351</v>
      </c>
      <c r="E200" s="231" t="s">
        <v>85</v>
      </c>
      <c r="F200" s="186" t="s">
        <v>8</v>
      </c>
      <c r="G200" s="230">
        <v>46029</v>
      </c>
      <c r="H200" s="230">
        <v>46036</v>
      </c>
      <c r="I200" s="186"/>
      <c r="J200" s="186" t="s">
        <v>89</v>
      </c>
      <c r="K200" s="186"/>
      <c r="L200" s="231"/>
      <c r="M200" s="186" t="s">
        <v>9</v>
      </c>
    </row>
    <row r="201" spans="1:13" x14ac:dyDescent="0.2">
      <c r="A201" s="186" t="s">
        <v>306</v>
      </c>
      <c r="B201" s="187">
        <v>46002</v>
      </c>
      <c r="C201" s="188">
        <v>27718</v>
      </c>
      <c r="D201" s="188">
        <v>353</v>
      </c>
      <c r="E201" s="188" t="s">
        <v>85</v>
      </c>
      <c r="F201" s="190" t="s">
        <v>8</v>
      </c>
      <c r="G201" s="187">
        <v>46027</v>
      </c>
      <c r="H201" s="190"/>
      <c r="I201" s="187">
        <v>46007</v>
      </c>
      <c r="J201" s="190" t="s">
        <v>89</v>
      </c>
      <c r="K201" s="280">
        <v>46007</v>
      </c>
      <c r="L201" s="284">
        <v>4</v>
      </c>
      <c r="M201" s="190" t="s">
        <v>87</v>
      </c>
    </row>
    <row r="202" spans="1:13" x14ac:dyDescent="0.2">
      <c r="A202" s="186" t="s">
        <v>305</v>
      </c>
      <c r="B202" s="187">
        <v>46002</v>
      </c>
      <c r="C202" s="188">
        <v>27658</v>
      </c>
      <c r="D202" s="188">
        <v>352</v>
      </c>
      <c r="E202" s="188" t="s">
        <v>85</v>
      </c>
      <c r="F202" s="190" t="s">
        <v>61</v>
      </c>
      <c r="G202" s="187">
        <v>46030</v>
      </c>
      <c r="H202" s="187">
        <v>46037</v>
      </c>
      <c r="I202" s="187">
        <v>46042</v>
      </c>
      <c r="J202" s="190" t="s">
        <v>89</v>
      </c>
      <c r="K202" s="238">
        <v>46042</v>
      </c>
      <c r="L202" s="239">
        <v>25</v>
      </c>
      <c r="M202" s="190" t="s">
        <v>61</v>
      </c>
    </row>
    <row r="203" spans="1:13" x14ac:dyDescent="0.2">
      <c r="A203" s="186" t="s">
        <v>307</v>
      </c>
      <c r="B203" s="230">
        <v>46003</v>
      </c>
      <c r="C203" s="231">
        <v>27804</v>
      </c>
      <c r="D203" s="231">
        <v>355</v>
      </c>
      <c r="E203" s="231" t="s">
        <v>85</v>
      </c>
      <c r="F203" s="186" t="s">
        <v>8</v>
      </c>
      <c r="G203" s="230">
        <v>46031</v>
      </c>
      <c r="H203" s="230">
        <v>46038</v>
      </c>
      <c r="I203" s="186"/>
      <c r="J203" s="186" t="s">
        <v>89</v>
      </c>
      <c r="K203" s="186"/>
      <c r="L203" s="231"/>
      <c r="M203" s="186" t="s">
        <v>87</v>
      </c>
    </row>
    <row r="204" spans="1:13" x14ac:dyDescent="0.2">
      <c r="A204" s="186" t="s">
        <v>308</v>
      </c>
      <c r="B204" s="230">
        <v>46006</v>
      </c>
      <c r="C204" s="231">
        <v>27923</v>
      </c>
      <c r="D204" s="231">
        <v>360</v>
      </c>
      <c r="E204" s="231" t="s">
        <v>85</v>
      </c>
      <c r="F204" s="186" t="s">
        <v>10</v>
      </c>
      <c r="G204" s="230">
        <v>46034</v>
      </c>
      <c r="H204" s="230">
        <v>46041</v>
      </c>
      <c r="I204" s="186"/>
      <c r="J204" s="186" t="s">
        <v>89</v>
      </c>
      <c r="K204" s="186"/>
      <c r="L204" s="231"/>
      <c r="M204" s="186" t="s">
        <v>87</v>
      </c>
    </row>
    <row r="205" spans="1:13" x14ac:dyDescent="0.2">
      <c r="A205" s="186" t="s">
        <v>309</v>
      </c>
      <c r="B205" s="230">
        <v>46007</v>
      </c>
      <c r="C205" s="231">
        <v>28011</v>
      </c>
      <c r="D205" s="231">
        <v>361</v>
      </c>
      <c r="E205" s="234" t="s">
        <v>85</v>
      </c>
      <c r="F205" s="186" t="s">
        <v>8</v>
      </c>
      <c r="G205" s="230">
        <v>45671</v>
      </c>
      <c r="H205" s="230">
        <v>46043</v>
      </c>
      <c r="I205" s="229"/>
      <c r="J205" s="186" t="s">
        <v>89</v>
      </c>
      <c r="K205" s="229"/>
      <c r="L205" s="235"/>
      <c r="M205" s="186" t="s">
        <v>87</v>
      </c>
    </row>
    <row r="206" spans="1:13" ht="15" customHeight="1" x14ac:dyDescent="0.25">
      <c r="A206" s="158" t="s">
        <v>310</v>
      </c>
      <c r="B206" s="204">
        <v>46015</v>
      </c>
      <c r="C206" s="231">
        <v>28409</v>
      </c>
      <c r="D206" s="231">
        <v>367</v>
      </c>
      <c r="E206" s="234" t="s">
        <v>85</v>
      </c>
      <c r="F206" s="186" t="s">
        <v>8</v>
      </c>
      <c r="G206" s="230">
        <v>46036</v>
      </c>
      <c r="H206" s="230">
        <v>46043</v>
      </c>
      <c r="I206" s="229"/>
      <c r="J206" s="186" t="s">
        <v>89</v>
      </c>
      <c r="K206" s="229"/>
      <c r="L206" s="235"/>
      <c r="M206" s="186" t="s">
        <v>87</v>
      </c>
    </row>
    <row r="207" spans="1:13" x14ac:dyDescent="0.2">
      <c r="A207" s="186" t="s">
        <v>311</v>
      </c>
      <c r="B207" s="230">
        <v>46020</v>
      </c>
      <c r="C207" s="231">
        <v>28435</v>
      </c>
      <c r="D207" s="231">
        <v>368</v>
      </c>
      <c r="E207" s="231" t="s">
        <v>85</v>
      </c>
      <c r="F207" s="186" t="s">
        <v>8</v>
      </c>
      <c r="G207" s="230">
        <v>46036</v>
      </c>
      <c r="H207" s="230">
        <v>46043</v>
      </c>
      <c r="I207" s="186"/>
      <c r="J207" s="186" t="s">
        <v>89</v>
      </c>
      <c r="K207" s="186"/>
      <c r="L207" s="231"/>
      <c r="M207" s="186" t="s">
        <v>9</v>
      </c>
    </row>
  </sheetData>
  <sortState xmlns:xlrd2="http://schemas.microsoft.com/office/spreadsheetml/2017/richdata2" ref="A2:N209">
    <sortCondition ref="B145:B209"/>
  </sortState>
  <dataValidations count="3">
    <dataValidation type="list" allowBlank="1" showInputMessage="1" showErrorMessage="1" sqref="J2:J46 J48:J134" xr:uid="{BA5BF40F-F1DB-4408-90CB-7A781B2E06D3}">
      <formula1>"Telemàtic,Postal"</formula1>
    </dataValidation>
    <dataValidation type="list" allowBlank="1" showInputMessage="1" showErrorMessage="1" sqref="E2:E31 E33:E49 E51:E134" xr:uid="{B85D3F74-C8FB-4D50-8147-EEFBE809EAA5}">
      <formula1>"Suggeriment,Queixa,Agraïment,Proposta"</formula1>
    </dataValidation>
    <dataValidation type="list" allowBlank="1" showInputMessage="1" showErrorMessage="1" sqref="M2:M54 M56:M148" xr:uid="{D6B9EE08-E075-4390-82C5-75A59B1D3CDC}">
      <mc:AlternateContent xmlns:x12ac="http://schemas.microsoft.com/office/spreadsheetml/2011/1/ac" xmlns:mc="http://schemas.openxmlformats.org/markup-compatibility/2006">
        <mc:Choice Requires="x12ac">
          <x12ac:list>Cementiris,Comerç i Turisme,Cultura,Educació,Enllumenat,Esports,Hisenda,"Informació, tràmits i at.",Manteniment i neteja,Medi Ambient,Mobilitat i transport,Oci i lleure,Prevenció i seguretat,Sanitat i salut pública,Serveis socials,Urbanisme i Habitatge</x12ac:list>
        </mc:Choice>
        <mc:Fallback>
          <formula1>"Cementiris,Comerç i Turisme,Cultura,Educació,Enllumenat,Esports,Hisenda,Informació, tràmits i at.,Manteniment i neteja,Medi Ambient,Mobilitat i transport,Oci i lleure,Prevenció i seguretat,Sanitat i salut pública,Serveis socials,Urbanisme i Habitatge"</formula1>
        </mc:Fallback>
      </mc:AlternateContent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P62"/>
  <sheetViews>
    <sheetView tabSelected="1" topLeftCell="C1" workbookViewId="0">
      <selection activeCell="H8" sqref="H8"/>
    </sheetView>
  </sheetViews>
  <sheetFormatPr baseColWidth="10" defaultRowHeight="15" x14ac:dyDescent="0.25"/>
  <cols>
    <col min="1" max="1" width="0" hidden="1" customWidth="1"/>
    <col min="2" max="2" width="8.85546875" hidden="1" customWidth="1"/>
    <col min="3" max="3" width="8.85546875" customWidth="1"/>
    <col min="4" max="4" width="39.42578125" customWidth="1"/>
    <col min="5" max="5" width="13.7109375" customWidth="1"/>
    <col min="6" max="6" width="12.42578125" customWidth="1"/>
    <col min="7" max="7" width="9.5703125" customWidth="1"/>
    <col min="8" max="8" width="12.85546875" customWidth="1"/>
    <col min="9" max="9" width="8.5703125" style="1" customWidth="1"/>
    <col min="10" max="10" width="11.5703125" customWidth="1"/>
    <col min="11" max="11" width="20.85546875" customWidth="1"/>
    <col min="12" max="12" width="24.42578125" customWidth="1"/>
  </cols>
  <sheetData>
    <row r="1" spans="2:11" ht="15.75" thickBot="1" x14ac:dyDescent="0.3"/>
    <row r="2" spans="2:11" ht="19.5" thickBot="1" x14ac:dyDescent="0.35">
      <c r="D2" s="290" t="s">
        <v>312</v>
      </c>
      <c r="E2" s="291"/>
      <c r="F2" s="291"/>
      <c r="G2" s="292"/>
    </row>
    <row r="3" spans="2:11" ht="19.5" thickBot="1" x14ac:dyDescent="0.35">
      <c r="D3" s="174">
        <v>2025</v>
      </c>
    </row>
    <row r="4" spans="2:11" ht="15.75" thickBot="1" x14ac:dyDescent="0.3">
      <c r="B4" s="2"/>
      <c r="C4" s="2"/>
      <c r="D4" s="287" t="s">
        <v>0</v>
      </c>
      <c r="E4" s="286">
        <v>206</v>
      </c>
    </row>
    <row r="5" spans="2:11" ht="15.75" thickBot="1" x14ac:dyDescent="0.3">
      <c r="B5" s="2"/>
      <c r="C5" s="2"/>
      <c r="D5" s="287" t="s">
        <v>1</v>
      </c>
      <c r="E5" s="286">
        <v>151</v>
      </c>
    </row>
    <row r="6" spans="2:11" ht="19.5" thickBot="1" x14ac:dyDescent="0.3">
      <c r="B6" s="2"/>
      <c r="C6" s="2"/>
      <c r="D6" s="288" t="s">
        <v>2</v>
      </c>
      <c r="E6" s="286">
        <f>SUM(E7:E9)</f>
        <v>206</v>
      </c>
    </row>
    <row r="7" spans="2:11" ht="15.75" thickBot="1" x14ac:dyDescent="0.3">
      <c r="B7" s="2"/>
      <c r="C7" s="2"/>
      <c r="D7" s="289" t="s">
        <v>3</v>
      </c>
      <c r="E7" s="286">
        <v>178</v>
      </c>
    </row>
    <row r="8" spans="2:11" ht="15.75" thickBot="1" x14ac:dyDescent="0.3">
      <c r="B8" s="2"/>
      <c r="C8" s="2"/>
      <c r="D8" s="289" t="s">
        <v>5</v>
      </c>
      <c r="E8" s="286">
        <v>25</v>
      </c>
    </row>
    <row r="9" spans="2:11" ht="15.75" thickBot="1" x14ac:dyDescent="0.3">
      <c r="B9" s="2"/>
      <c r="C9" s="2"/>
      <c r="D9" s="289" t="s">
        <v>318</v>
      </c>
      <c r="E9" s="286">
        <v>3</v>
      </c>
      <c r="F9" s="1"/>
    </row>
    <row r="10" spans="2:11" ht="16.5" thickBot="1" x14ac:dyDescent="0.3">
      <c r="H10" s="3"/>
    </row>
    <row r="11" spans="2:11" ht="16.5" thickBot="1" x14ac:dyDescent="0.3">
      <c r="D11" s="244" t="s">
        <v>6</v>
      </c>
      <c r="E11" s="245" t="s">
        <v>4</v>
      </c>
      <c r="H11" s="3"/>
    </row>
    <row r="12" spans="2:11" ht="15.75" x14ac:dyDescent="0.25">
      <c r="D12" s="242" t="s">
        <v>56</v>
      </c>
      <c r="E12" s="243">
        <v>2</v>
      </c>
      <c r="H12" s="3"/>
    </row>
    <row r="13" spans="2:11" x14ac:dyDescent="0.25">
      <c r="D13" s="58" t="s">
        <v>41</v>
      </c>
      <c r="E13" s="241">
        <v>21</v>
      </c>
      <c r="K13" s="1"/>
    </row>
    <row r="14" spans="2:11" x14ac:dyDescent="0.25">
      <c r="D14" s="58" t="s">
        <v>7</v>
      </c>
      <c r="E14" s="241">
        <v>18</v>
      </c>
    </row>
    <row r="15" spans="2:11" x14ac:dyDescent="0.25">
      <c r="D15" s="58" t="s">
        <v>8</v>
      </c>
      <c r="E15" s="241">
        <v>73</v>
      </c>
    </row>
    <row r="16" spans="2:11" x14ac:dyDescent="0.25">
      <c r="D16" s="58" t="s">
        <v>9</v>
      </c>
      <c r="E16" s="241">
        <v>8</v>
      </c>
    </row>
    <row r="17" spans="4:16" x14ac:dyDescent="0.25">
      <c r="D17" s="58" t="s">
        <v>10</v>
      </c>
      <c r="E17" s="241">
        <v>24</v>
      </c>
    </row>
    <row r="18" spans="4:16" x14ac:dyDescent="0.25">
      <c r="D18" s="58" t="s">
        <v>12</v>
      </c>
      <c r="E18" s="241">
        <v>18</v>
      </c>
    </row>
    <row r="19" spans="4:16" x14ac:dyDescent="0.25">
      <c r="D19" s="58" t="s">
        <v>34</v>
      </c>
      <c r="E19" s="241">
        <v>2</v>
      </c>
    </row>
    <row r="20" spans="4:16" x14ac:dyDescent="0.25">
      <c r="D20" s="58" t="s">
        <v>313</v>
      </c>
      <c r="E20" s="241">
        <v>2</v>
      </c>
    </row>
    <row r="21" spans="4:16" x14ac:dyDescent="0.25">
      <c r="D21" s="58" t="s">
        <v>40</v>
      </c>
      <c r="E21" s="241">
        <v>1</v>
      </c>
      <c r="K21" s="1"/>
      <c r="L21" s="83"/>
      <c r="M21" s="84"/>
    </row>
    <row r="22" spans="4:16" x14ac:dyDescent="0.25">
      <c r="D22" s="58" t="s">
        <v>13</v>
      </c>
      <c r="E22" s="241">
        <v>16</v>
      </c>
      <c r="K22" s="1"/>
      <c r="L22" s="6"/>
      <c r="M22" s="5"/>
    </row>
    <row r="23" spans="4:16" x14ac:dyDescent="0.25">
      <c r="D23" s="58" t="s">
        <v>14</v>
      </c>
      <c r="E23" s="241">
        <v>10</v>
      </c>
      <c r="K23" s="1"/>
      <c r="L23" s="6"/>
      <c r="M23" s="5"/>
    </row>
    <row r="24" spans="4:16" x14ac:dyDescent="0.25">
      <c r="D24" s="58" t="s">
        <v>15</v>
      </c>
      <c r="E24" s="48">
        <v>1</v>
      </c>
      <c r="K24" s="1"/>
      <c r="L24" s="6"/>
      <c r="M24" s="5"/>
    </row>
    <row r="25" spans="4:16" x14ac:dyDescent="0.25">
      <c r="D25" s="58" t="s">
        <v>314</v>
      </c>
      <c r="E25" s="48">
        <v>1</v>
      </c>
      <c r="K25" s="6"/>
      <c r="L25" s="6"/>
      <c r="M25" s="5"/>
    </row>
    <row r="26" spans="4:16" x14ac:dyDescent="0.25">
      <c r="D26" s="58" t="s">
        <v>315</v>
      </c>
      <c r="E26" s="241">
        <v>2</v>
      </c>
      <c r="K26" s="6"/>
      <c r="L26" s="6"/>
      <c r="M26" s="5"/>
    </row>
    <row r="27" spans="4:16" x14ac:dyDescent="0.25">
      <c r="D27" s="58" t="s">
        <v>66</v>
      </c>
      <c r="E27" s="48">
        <v>1</v>
      </c>
      <c r="K27" s="6"/>
      <c r="L27" s="6"/>
      <c r="M27" s="5"/>
    </row>
    <row r="28" spans="4:16" x14ac:dyDescent="0.25">
      <c r="D28" s="58" t="s">
        <v>59</v>
      </c>
      <c r="E28" s="48">
        <v>2</v>
      </c>
      <c r="K28" s="6"/>
      <c r="L28" s="6"/>
      <c r="M28" s="5"/>
    </row>
    <row r="29" spans="4:16" x14ac:dyDescent="0.25">
      <c r="D29" s="58" t="s">
        <v>69</v>
      </c>
      <c r="E29" s="48">
        <v>1</v>
      </c>
      <c r="K29" s="6"/>
      <c r="L29" s="6"/>
      <c r="M29" s="5"/>
    </row>
    <row r="30" spans="4:16" ht="15.75" thickBot="1" x14ac:dyDescent="0.3">
      <c r="D30" s="59" t="s">
        <v>316</v>
      </c>
      <c r="E30" s="155">
        <v>1</v>
      </c>
      <c r="K30" s="6"/>
      <c r="L30" s="6"/>
      <c r="M30" s="5"/>
    </row>
    <row r="31" spans="4:16" ht="15.75" thickBot="1" x14ac:dyDescent="0.3">
      <c r="D31" s="29"/>
      <c r="K31" s="6"/>
      <c r="L31" s="6"/>
      <c r="M31" s="5"/>
      <c r="P31" s="53"/>
    </row>
    <row r="32" spans="4:16" ht="16.5" thickBot="1" x14ac:dyDescent="0.3">
      <c r="D32" s="7" t="s">
        <v>45</v>
      </c>
      <c r="E32" s="8">
        <v>203</v>
      </c>
      <c r="F32" s="9"/>
      <c r="G32" s="10"/>
      <c r="L32" s="10"/>
      <c r="M32" s="10"/>
      <c r="N32" s="10"/>
    </row>
    <row r="33" spans="4:15" ht="16.5" thickBot="1" x14ac:dyDescent="0.3">
      <c r="D33" s="11"/>
      <c r="E33" s="12"/>
      <c r="F33" s="13"/>
      <c r="I33" s="14"/>
      <c r="K33" s="1"/>
    </row>
    <row r="34" spans="4:15" ht="16.5" thickBot="1" x14ac:dyDescent="0.3">
      <c r="D34" s="72" t="s">
        <v>46</v>
      </c>
      <c r="E34" s="73">
        <v>101</v>
      </c>
      <c r="F34" s="15">
        <f>E34/$E$32</f>
        <v>0.49753694581280788</v>
      </c>
      <c r="G34" s="16"/>
      <c r="K34" s="1"/>
      <c r="L34" s="32"/>
      <c r="M34" s="3"/>
      <c r="N34" s="16"/>
    </row>
    <row r="35" spans="4:15" x14ac:dyDescent="0.25">
      <c r="D35" s="38" t="s">
        <v>16</v>
      </c>
      <c r="E35" s="74">
        <v>31</v>
      </c>
      <c r="F35" s="17">
        <f>+E35/E$34</f>
        <v>0.30693069306930693</v>
      </c>
      <c r="G35" s="18"/>
      <c r="J35" s="19"/>
      <c r="K35" s="1"/>
      <c r="L35" s="113"/>
      <c r="N35" s="18"/>
    </row>
    <row r="36" spans="4:15" x14ac:dyDescent="0.25">
      <c r="D36" s="43" t="s">
        <v>17</v>
      </c>
      <c r="E36" s="20">
        <v>28</v>
      </c>
      <c r="F36" s="21">
        <f t="shared" ref="F36:F38" si="0">+E36/E$34</f>
        <v>0.27722772277227725</v>
      </c>
      <c r="G36" s="18"/>
      <c r="J36" s="19"/>
      <c r="K36" s="1"/>
      <c r="L36" s="113"/>
      <c r="M36" s="113"/>
      <c r="N36" s="18"/>
    </row>
    <row r="37" spans="4:15" x14ac:dyDescent="0.25">
      <c r="D37" s="43" t="s">
        <v>18</v>
      </c>
      <c r="E37" s="22">
        <v>22</v>
      </c>
      <c r="F37" s="21">
        <f t="shared" si="0"/>
        <v>0.21782178217821782</v>
      </c>
      <c r="G37" s="18"/>
      <c r="J37" s="19"/>
      <c r="K37" s="1"/>
      <c r="L37" s="113"/>
      <c r="N37" s="18"/>
    </row>
    <row r="38" spans="4:15" x14ac:dyDescent="0.25">
      <c r="D38" s="43" t="s">
        <v>19</v>
      </c>
      <c r="E38" s="22">
        <v>20</v>
      </c>
      <c r="F38" s="21">
        <f t="shared" si="0"/>
        <v>0.19801980198019803</v>
      </c>
      <c r="G38" s="18"/>
      <c r="J38" s="19"/>
      <c r="K38" s="1"/>
      <c r="L38" s="113"/>
      <c r="N38" s="18"/>
    </row>
    <row r="39" spans="4:15" ht="15.75" thickBot="1" x14ac:dyDescent="0.3">
      <c r="D39" s="52"/>
      <c r="E39" s="64"/>
      <c r="F39" s="75"/>
      <c r="G39" s="23"/>
      <c r="J39" s="19"/>
      <c r="K39" s="1"/>
      <c r="N39" s="23"/>
    </row>
    <row r="40" spans="4:15" ht="16.5" thickBot="1" x14ac:dyDescent="0.3">
      <c r="D40" s="76" t="s">
        <v>20</v>
      </c>
      <c r="E40" s="80">
        <v>102</v>
      </c>
      <c r="F40" s="81">
        <f>E40/$E$32</f>
        <v>0.50246305418719217</v>
      </c>
      <c r="G40" s="24"/>
      <c r="H40" s="53"/>
      <c r="J40" s="19"/>
      <c r="K40" s="1"/>
      <c r="L40" s="141"/>
      <c r="M40" s="246"/>
      <c r="N40" s="24"/>
    </row>
    <row r="41" spans="4:15" x14ac:dyDescent="0.25">
      <c r="D41" s="38" t="s">
        <v>21</v>
      </c>
      <c r="E41" s="79">
        <v>24</v>
      </c>
      <c r="F41" s="17">
        <f>+E41/E40</f>
        <v>0.23529411764705882</v>
      </c>
      <c r="G41" s="18"/>
      <c r="H41" s="53"/>
      <c r="J41" s="19"/>
      <c r="K41" s="1"/>
      <c r="L41" s="113"/>
      <c r="M41" s="247"/>
      <c r="N41" s="18"/>
    </row>
    <row r="42" spans="4:15" x14ac:dyDescent="0.25">
      <c r="D42" s="43" t="s">
        <v>44</v>
      </c>
      <c r="E42" s="77">
        <v>47</v>
      </c>
      <c r="F42" s="21">
        <f>+E42/E40</f>
        <v>0.46078431372549017</v>
      </c>
      <c r="G42" s="18"/>
      <c r="J42" s="19"/>
      <c r="L42" s="113"/>
      <c r="M42" s="247"/>
      <c r="N42" s="18"/>
      <c r="O42" s="53"/>
    </row>
    <row r="43" spans="4:15" x14ac:dyDescent="0.25">
      <c r="D43" s="43" t="s">
        <v>22</v>
      </c>
      <c r="E43" s="77">
        <v>16</v>
      </c>
      <c r="F43" s="21">
        <f>+E43/E40</f>
        <v>0.15686274509803921</v>
      </c>
      <c r="J43" s="19"/>
      <c r="K43" t="s">
        <v>23</v>
      </c>
      <c r="L43" s="113"/>
      <c r="M43" s="247"/>
      <c r="N43" s="18"/>
    </row>
    <row r="44" spans="4:15" ht="15.75" thickBot="1" x14ac:dyDescent="0.3">
      <c r="D44" s="46" t="s">
        <v>42</v>
      </c>
      <c r="E44" s="78">
        <v>16</v>
      </c>
      <c r="F44" s="57">
        <f>+E44/E40</f>
        <v>0.15686274509803921</v>
      </c>
      <c r="H44" s="53">
        <f>+E44/E32</f>
        <v>7.8817733990147784E-2</v>
      </c>
      <c r="L44" s="113"/>
      <c r="M44" s="247"/>
      <c r="N44" s="18"/>
    </row>
    <row r="46" spans="4:15" ht="15.75" thickBot="1" x14ac:dyDescent="0.3">
      <c r="D46" s="86">
        <v>2025</v>
      </c>
      <c r="I46"/>
      <c r="L46" s="85"/>
    </row>
    <row r="47" spans="4:15" ht="32.25" thickBot="1" x14ac:dyDescent="0.3">
      <c r="D47" s="25" t="s">
        <v>95</v>
      </c>
      <c r="E47" s="27" t="s">
        <v>25</v>
      </c>
      <c r="F47" s="27" t="s">
        <v>26</v>
      </c>
      <c r="G47" s="26"/>
      <c r="H47" s="56" t="s">
        <v>20</v>
      </c>
      <c r="I47" s="26"/>
      <c r="J47" s="173" t="s">
        <v>42</v>
      </c>
      <c r="L47" s="85"/>
    </row>
    <row r="48" spans="4:15" x14ac:dyDescent="0.25">
      <c r="D48" s="71" t="s">
        <v>27</v>
      </c>
      <c r="E48" s="253">
        <v>80</v>
      </c>
      <c r="F48" s="60">
        <v>36</v>
      </c>
      <c r="G48" s="61">
        <f>+F48/E48</f>
        <v>0.45</v>
      </c>
      <c r="H48" s="60">
        <v>34</v>
      </c>
      <c r="I48" s="175">
        <f t="shared" ref="I48:I62" si="1">+H48/E48</f>
        <v>0.42499999999999999</v>
      </c>
      <c r="J48" s="66">
        <v>11</v>
      </c>
      <c r="L48" s="85"/>
    </row>
    <row r="49" spans="4:12" x14ac:dyDescent="0.25">
      <c r="D49" s="58" t="s">
        <v>28</v>
      </c>
      <c r="E49" s="241">
        <v>15</v>
      </c>
      <c r="F49" s="49">
        <v>5</v>
      </c>
      <c r="G49" s="47">
        <f t="shared" ref="G49:G62" si="2">+F49/E49</f>
        <v>0.33333333333333331</v>
      </c>
      <c r="H49" s="49">
        <v>9</v>
      </c>
      <c r="I49" s="176">
        <f t="shared" si="1"/>
        <v>0.6</v>
      </c>
      <c r="J49" s="48">
        <v>1</v>
      </c>
      <c r="L49" s="85"/>
    </row>
    <row r="50" spans="4:12" x14ac:dyDescent="0.25">
      <c r="D50" s="58" t="s">
        <v>29</v>
      </c>
      <c r="E50" s="241">
        <v>30</v>
      </c>
      <c r="F50" s="49">
        <v>14</v>
      </c>
      <c r="G50" s="47">
        <f t="shared" si="2"/>
        <v>0.46666666666666667</v>
      </c>
      <c r="H50" s="49">
        <v>16</v>
      </c>
      <c r="I50" s="176">
        <f t="shared" si="1"/>
        <v>0.53333333333333333</v>
      </c>
      <c r="J50" s="48"/>
    </row>
    <row r="51" spans="4:12" x14ac:dyDescent="0.25">
      <c r="D51" s="58" t="s">
        <v>9</v>
      </c>
      <c r="E51" s="241">
        <v>9</v>
      </c>
      <c r="F51" s="49">
        <v>5</v>
      </c>
      <c r="G51" s="47">
        <f t="shared" si="2"/>
        <v>0.55555555555555558</v>
      </c>
      <c r="H51" s="49">
        <v>2</v>
      </c>
      <c r="I51" s="176">
        <f t="shared" si="1"/>
        <v>0.22222222222222221</v>
      </c>
      <c r="J51" s="48">
        <v>2</v>
      </c>
    </row>
    <row r="52" spans="4:12" x14ac:dyDescent="0.25">
      <c r="D52" s="58" t="s">
        <v>30</v>
      </c>
      <c r="E52" s="241">
        <v>4</v>
      </c>
      <c r="F52" s="49"/>
      <c r="G52" s="47">
        <f t="shared" si="2"/>
        <v>0</v>
      </c>
      <c r="H52" s="49">
        <v>4</v>
      </c>
      <c r="I52" s="176">
        <f t="shared" si="1"/>
        <v>1</v>
      </c>
      <c r="J52" s="48"/>
    </row>
    <row r="53" spans="4:12" x14ac:dyDescent="0.25">
      <c r="D53" s="58" t="s">
        <v>31</v>
      </c>
      <c r="E53" s="241">
        <v>13</v>
      </c>
      <c r="F53" s="49">
        <v>9</v>
      </c>
      <c r="G53" s="47">
        <f t="shared" si="2"/>
        <v>0.69230769230769229</v>
      </c>
      <c r="H53" s="49">
        <v>3</v>
      </c>
      <c r="I53" s="176">
        <f t="shared" si="1"/>
        <v>0.23076923076923078</v>
      </c>
      <c r="J53" s="48">
        <v>1</v>
      </c>
    </row>
    <row r="54" spans="4:12" x14ac:dyDescent="0.25">
      <c r="D54" s="58" t="s">
        <v>32</v>
      </c>
      <c r="E54" s="241">
        <v>9</v>
      </c>
      <c r="F54" s="49">
        <v>2</v>
      </c>
      <c r="G54" s="47">
        <f t="shared" si="2"/>
        <v>0.22222222222222221</v>
      </c>
      <c r="H54" s="49">
        <v>6</v>
      </c>
      <c r="I54" s="176">
        <f t="shared" si="1"/>
        <v>0.66666666666666663</v>
      </c>
      <c r="J54" s="48">
        <v>1</v>
      </c>
    </row>
    <row r="55" spans="4:12" x14ac:dyDescent="0.25">
      <c r="D55" s="58" t="s">
        <v>14</v>
      </c>
      <c r="E55" s="241">
        <v>16</v>
      </c>
      <c r="F55" s="49">
        <v>5</v>
      </c>
      <c r="G55" s="47">
        <f t="shared" si="2"/>
        <v>0.3125</v>
      </c>
      <c r="H55" s="49">
        <v>11</v>
      </c>
      <c r="I55" s="176">
        <f t="shared" si="1"/>
        <v>0.6875</v>
      </c>
      <c r="J55" s="48"/>
    </row>
    <row r="56" spans="4:12" x14ac:dyDescent="0.25">
      <c r="D56" s="58" t="s">
        <v>33</v>
      </c>
      <c r="E56" s="241">
        <v>12</v>
      </c>
      <c r="F56" s="49">
        <v>11</v>
      </c>
      <c r="G56" s="47">
        <f t="shared" si="2"/>
        <v>0.91666666666666663</v>
      </c>
      <c r="H56" s="49">
        <v>1</v>
      </c>
      <c r="I56" s="176">
        <f t="shared" si="1"/>
        <v>8.3333333333333329E-2</v>
      </c>
      <c r="J56" s="48"/>
    </row>
    <row r="57" spans="4:12" x14ac:dyDescent="0.25">
      <c r="D57" s="58" t="s">
        <v>35</v>
      </c>
      <c r="E57" s="241">
        <v>3</v>
      </c>
      <c r="F57" s="49">
        <v>3</v>
      </c>
      <c r="G57" s="47">
        <f t="shared" si="2"/>
        <v>1</v>
      </c>
      <c r="H57" s="49"/>
      <c r="I57" s="177">
        <f t="shared" si="1"/>
        <v>0</v>
      </c>
      <c r="J57" s="40"/>
    </row>
    <row r="58" spans="4:12" x14ac:dyDescent="0.25">
      <c r="D58" s="58" t="s">
        <v>15</v>
      </c>
      <c r="E58" s="241">
        <v>3</v>
      </c>
      <c r="F58" s="49">
        <v>2</v>
      </c>
      <c r="G58" s="47">
        <f t="shared" si="2"/>
        <v>0.66666666666666663</v>
      </c>
      <c r="H58" s="49">
        <v>1</v>
      </c>
      <c r="I58" s="177">
        <f t="shared" si="1"/>
        <v>0.33333333333333331</v>
      </c>
      <c r="J58" s="40"/>
    </row>
    <row r="59" spans="4:12" x14ac:dyDescent="0.25">
      <c r="D59" s="58" t="s">
        <v>34</v>
      </c>
      <c r="E59" s="241">
        <v>2</v>
      </c>
      <c r="F59" s="49">
        <v>1</v>
      </c>
      <c r="G59" s="47">
        <f t="shared" si="2"/>
        <v>0.5</v>
      </c>
      <c r="H59" s="49">
        <v>1</v>
      </c>
      <c r="I59" s="177">
        <f t="shared" si="1"/>
        <v>0.5</v>
      </c>
      <c r="J59" s="40"/>
    </row>
    <row r="60" spans="4:12" x14ac:dyDescent="0.25">
      <c r="D60" s="58" t="s">
        <v>40</v>
      </c>
      <c r="E60" s="241">
        <v>1</v>
      </c>
      <c r="F60" s="49">
        <v>1</v>
      </c>
      <c r="G60" s="47">
        <f t="shared" si="2"/>
        <v>1</v>
      </c>
      <c r="H60" s="22"/>
      <c r="I60" s="177">
        <f t="shared" si="1"/>
        <v>0</v>
      </c>
      <c r="J60" s="40"/>
    </row>
    <row r="61" spans="4:12" x14ac:dyDescent="0.25">
      <c r="D61" s="58" t="s">
        <v>39</v>
      </c>
      <c r="E61" s="241">
        <v>4</v>
      </c>
      <c r="F61" s="49">
        <v>4</v>
      </c>
      <c r="G61" s="47">
        <f t="shared" si="2"/>
        <v>1</v>
      </c>
      <c r="H61" s="22"/>
      <c r="I61" s="177">
        <f t="shared" si="1"/>
        <v>0</v>
      </c>
      <c r="J61" s="40"/>
    </row>
    <row r="62" spans="4:12" ht="15.75" thickBot="1" x14ac:dyDescent="0.3">
      <c r="D62" s="59" t="s">
        <v>37</v>
      </c>
      <c r="E62" s="254">
        <v>2</v>
      </c>
      <c r="F62" s="164">
        <v>2</v>
      </c>
      <c r="G62" s="62">
        <f t="shared" si="2"/>
        <v>1</v>
      </c>
      <c r="H62" s="64"/>
      <c r="I62" s="178">
        <f t="shared" si="1"/>
        <v>0</v>
      </c>
      <c r="J62" s="45"/>
    </row>
  </sheetData>
  <mergeCells count="1">
    <mergeCell ref="D2:G2"/>
  </mergeCells>
  <pageMargins left="0.7" right="0.7" top="0.75" bottom="0.75" header="0.3" footer="0.3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O78"/>
  <sheetViews>
    <sheetView topLeftCell="A43" workbookViewId="0">
      <selection activeCell="J46" sqref="J46"/>
    </sheetView>
  </sheetViews>
  <sheetFormatPr baseColWidth="10" defaultRowHeight="15" x14ac:dyDescent="0.25"/>
  <cols>
    <col min="2" max="2" width="26.140625" customWidth="1"/>
    <col min="3" max="3" width="16" customWidth="1"/>
    <col min="4" max="4" width="9" customWidth="1"/>
    <col min="5" max="5" width="10.85546875" customWidth="1"/>
    <col min="6" max="6" width="8.28515625" customWidth="1"/>
    <col min="7" max="7" width="9.42578125" customWidth="1"/>
    <col min="8" max="8" width="9.28515625" customWidth="1"/>
    <col min="9" max="10" width="6.28515625" customWidth="1"/>
    <col min="11" max="12" width="6.42578125" customWidth="1"/>
    <col min="13" max="13" width="6.7109375" customWidth="1"/>
    <col min="14" max="14" width="7.140625" customWidth="1"/>
    <col min="15" max="15" width="7" customWidth="1"/>
    <col min="21" max="21" width="15" customWidth="1"/>
  </cols>
  <sheetData>
    <row r="1" spans="2:3" ht="16.5" thickBot="1" x14ac:dyDescent="0.3">
      <c r="B1" s="255" t="s">
        <v>6</v>
      </c>
      <c r="C1" s="4" t="s">
        <v>4</v>
      </c>
    </row>
    <row r="2" spans="2:3" x14ac:dyDescent="0.25">
      <c r="B2" s="71" t="s">
        <v>56</v>
      </c>
      <c r="C2" s="67">
        <v>2</v>
      </c>
    </row>
    <row r="3" spans="2:3" x14ac:dyDescent="0.25">
      <c r="B3" s="58" t="s">
        <v>41</v>
      </c>
      <c r="C3" s="68">
        <v>21</v>
      </c>
    </row>
    <row r="4" spans="2:3" x14ac:dyDescent="0.25">
      <c r="B4" s="58" t="s">
        <v>7</v>
      </c>
      <c r="C4" s="68">
        <v>18</v>
      </c>
    </row>
    <row r="5" spans="2:3" x14ac:dyDescent="0.25">
      <c r="B5" s="58" t="s">
        <v>8</v>
      </c>
      <c r="C5" s="68">
        <v>73</v>
      </c>
    </row>
    <row r="6" spans="2:3" x14ac:dyDescent="0.25">
      <c r="B6" s="58" t="s">
        <v>9</v>
      </c>
      <c r="C6" s="68">
        <v>8</v>
      </c>
    </row>
    <row r="7" spans="2:3" x14ac:dyDescent="0.25">
      <c r="B7" s="58" t="s">
        <v>10</v>
      </c>
      <c r="C7" s="68">
        <v>24</v>
      </c>
    </row>
    <row r="8" spans="2:3" x14ac:dyDescent="0.25">
      <c r="B8" s="58" t="s">
        <v>12</v>
      </c>
      <c r="C8" s="68">
        <v>18</v>
      </c>
    </row>
    <row r="9" spans="2:3" x14ac:dyDescent="0.25">
      <c r="B9" s="58" t="s">
        <v>34</v>
      </c>
      <c r="C9" s="68">
        <v>2</v>
      </c>
    </row>
    <row r="10" spans="2:3" x14ac:dyDescent="0.25">
      <c r="B10" s="58" t="s">
        <v>313</v>
      </c>
      <c r="C10" s="68">
        <v>2</v>
      </c>
    </row>
    <row r="11" spans="2:3" x14ac:dyDescent="0.25">
      <c r="B11" s="58" t="s">
        <v>40</v>
      </c>
      <c r="C11" s="68">
        <v>1</v>
      </c>
    </row>
    <row r="12" spans="2:3" x14ac:dyDescent="0.25">
      <c r="B12" s="58" t="s">
        <v>13</v>
      </c>
      <c r="C12" s="68">
        <v>16</v>
      </c>
    </row>
    <row r="13" spans="2:3" x14ac:dyDescent="0.25">
      <c r="B13" s="58" t="s">
        <v>14</v>
      </c>
      <c r="C13" s="68">
        <v>10</v>
      </c>
    </row>
    <row r="14" spans="2:3" x14ac:dyDescent="0.25">
      <c r="B14" s="58" t="s">
        <v>15</v>
      </c>
      <c r="C14" s="69">
        <v>1</v>
      </c>
    </row>
    <row r="15" spans="2:3" x14ac:dyDescent="0.25">
      <c r="B15" s="58" t="s">
        <v>314</v>
      </c>
      <c r="C15" s="69">
        <v>1</v>
      </c>
    </row>
    <row r="16" spans="2:3" x14ac:dyDescent="0.25">
      <c r="B16" s="58" t="s">
        <v>315</v>
      </c>
      <c r="C16" s="68">
        <v>2</v>
      </c>
    </row>
    <row r="17" spans="2:8" x14ac:dyDescent="0.25">
      <c r="B17" s="58" t="s">
        <v>66</v>
      </c>
      <c r="C17" s="69">
        <v>1</v>
      </c>
    </row>
    <row r="18" spans="2:8" x14ac:dyDescent="0.25">
      <c r="B18" s="58" t="s">
        <v>59</v>
      </c>
      <c r="C18" s="69">
        <v>2</v>
      </c>
    </row>
    <row r="19" spans="2:8" x14ac:dyDescent="0.25">
      <c r="B19" s="58" t="s">
        <v>69</v>
      </c>
      <c r="C19" s="69">
        <v>1</v>
      </c>
    </row>
    <row r="20" spans="2:8" ht="15.75" thickBot="1" x14ac:dyDescent="0.3">
      <c r="B20" s="59" t="s">
        <v>316</v>
      </c>
      <c r="C20" s="70">
        <v>1</v>
      </c>
    </row>
    <row r="21" spans="2:8" x14ac:dyDescent="0.25">
      <c r="B21" s="29"/>
    </row>
    <row r="22" spans="2:8" ht="15.75" thickBot="1" x14ac:dyDescent="0.3"/>
    <row r="23" spans="2:8" ht="32.25" thickBot="1" x14ac:dyDescent="0.3">
      <c r="B23" s="25" t="s">
        <v>6</v>
      </c>
      <c r="C23" s="179" t="s">
        <v>4</v>
      </c>
      <c r="D23" s="295" t="s">
        <v>26</v>
      </c>
      <c r="E23" s="296"/>
      <c r="F23" s="293" t="s">
        <v>20</v>
      </c>
      <c r="G23" s="294"/>
      <c r="H23" s="82" t="s">
        <v>42</v>
      </c>
    </row>
    <row r="24" spans="2:8" x14ac:dyDescent="0.25">
      <c r="B24" s="71" t="s">
        <v>56</v>
      </c>
      <c r="C24" s="253">
        <v>2</v>
      </c>
      <c r="D24" s="60">
        <v>2</v>
      </c>
      <c r="E24" s="61">
        <f t="shared" ref="E24:E43" si="0">+D24/C24</f>
        <v>1</v>
      </c>
      <c r="F24" s="60"/>
      <c r="G24" s="63"/>
      <c r="H24" s="250"/>
    </row>
    <row r="25" spans="2:8" x14ac:dyDescent="0.25">
      <c r="B25" s="58" t="s">
        <v>41</v>
      </c>
      <c r="C25" s="241">
        <v>21</v>
      </c>
      <c r="D25" s="49">
        <v>8</v>
      </c>
      <c r="E25" s="47">
        <f t="shared" si="0"/>
        <v>0.38095238095238093</v>
      </c>
      <c r="F25" s="49">
        <v>13</v>
      </c>
      <c r="G25" s="54">
        <f>+F25/C25</f>
        <v>0.61904761904761907</v>
      </c>
      <c r="H25" s="69"/>
    </row>
    <row r="26" spans="2:8" x14ac:dyDescent="0.25">
      <c r="B26" s="58" t="s">
        <v>7</v>
      </c>
      <c r="C26" s="241">
        <v>18</v>
      </c>
      <c r="D26" s="49">
        <v>4</v>
      </c>
      <c r="E26" s="47">
        <f t="shared" si="0"/>
        <v>0.22222222222222221</v>
      </c>
      <c r="F26" s="49">
        <v>12</v>
      </c>
      <c r="G26" s="54">
        <f t="shared" ref="G26:G27" si="1">+F26/C26</f>
        <v>0.66666666666666663</v>
      </c>
      <c r="H26" s="69">
        <v>2</v>
      </c>
    </row>
    <row r="27" spans="2:8" x14ac:dyDescent="0.25">
      <c r="B27" s="58" t="s">
        <v>8</v>
      </c>
      <c r="C27" s="241">
        <v>73</v>
      </c>
      <c r="D27" s="49">
        <v>34</v>
      </c>
      <c r="E27" s="47">
        <f t="shared" si="0"/>
        <v>0.46575342465753422</v>
      </c>
      <c r="F27" s="49">
        <v>26</v>
      </c>
      <c r="G27" s="54">
        <f t="shared" si="1"/>
        <v>0.35616438356164382</v>
      </c>
      <c r="H27" s="69">
        <v>13</v>
      </c>
    </row>
    <row r="28" spans="2:8" x14ac:dyDescent="0.25">
      <c r="B28" s="58" t="s">
        <v>9</v>
      </c>
      <c r="C28" s="241">
        <v>8</v>
      </c>
      <c r="D28" s="49">
        <v>3</v>
      </c>
      <c r="E28" s="47">
        <f t="shared" si="0"/>
        <v>0.375</v>
      </c>
      <c r="F28" s="49">
        <v>5</v>
      </c>
      <c r="G28" s="54">
        <f t="shared" ref="G28:G40" si="2">+F28/C28</f>
        <v>0.625</v>
      </c>
      <c r="H28" s="69"/>
    </row>
    <row r="29" spans="2:8" x14ac:dyDescent="0.25">
      <c r="B29" s="58" t="s">
        <v>10</v>
      </c>
      <c r="C29" s="241">
        <v>24</v>
      </c>
      <c r="D29" s="49">
        <v>11</v>
      </c>
      <c r="E29" s="47">
        <f t="shared" si="0"/>
        <v>0.45833333333333331</v>
      </c>
      <c r="F29" s="49">
        <v>12</v>
      </c>
      <c r="G29" s="54">
        <f t="shared" si="2"/>
        <v>0.5</v>
      </c>
      <c r="H29" s="69">
        <v>1</v>
      </c>
    </row>
    <row r="30" spans="2:8" x14ac:dyDescent="0.25">
      <c r="B30" s="58" t="s">
        <v>12</v>
      </c>
      <c r="C30" s="241">
        <v>18</v>
      </c>
      <c r="D30" s="49">
        <v>11</v>
      </c>
      <c r="E30" s="47">
        <f t="shared" si="0"/>
        <v>0.61111111111111116</v>
      </c>
      <c r="F30" s="49">
        <v>7</v>
      </c>
      <c r="G30" s="54">
        <f t="shared" si="2"/>
        <v>0.3888888888888889</v>
      </c>
      <c r="H30" s="69"/>
    </row>
    <row r="31" spans="2:8" x14ac:dyDescent="0.25">
      <c r="B31" s="58" t="s">
        <v>34</v>
      </c>
      <c r="C31" s="241">
        <v>2</v>
      </c>
      <c r="D31" s="49">
        <v>1</v>
      </c>
      <c r="E31" s="47">
        <f t="shared" si="0"/>
        <v>0.5</v>
      </c>
      <c r="F31" s="49">
        <v>1</v>
      </c>
      <c r="G31" s="54">
        <f t="shared" si="2"/>
        <v>0.5</v>
      </c>
      <c r="H31" s="69"/>
    </row>
    <row r="32" spans="2:8" x14ac:dyDescent="0.25">
      <c r="B32" s="58" t="s">
        <v>13</v>
      </c>
      <c r="C32" s="241">
        <v>16</v>
      </c>
      <c r="D32" s="49">
        <v>16</v>
      </c>
      <c r="E32" s="47">
        <f t="shared" si="0"/>
        <v>1</v>
      </c>
      <c r="F32" s="49"/>
      <c r="G32" s="54"/>
      <c r="H32" s="69"/>
    </row>
    <row r="33" spans="2:15" x14ac:dyDescent="0.25">
      <c r="B33" s="58" t="s">
        <v>14</v>
      </c>
      <c r="C33" s="241">
        <v>10</v>
      </c>
      <c r="D33" s="49">
        <v>5</v>
      </c>
      <c r="E33" s="47">
        <f t="shared" si="0"/>
        <v>0.5</v>
      </c>
      <c r="F33" s="49">
        <v>5</v>
      </c>
      <c r="G33" s="54">
        <f t="shared" si="2"/>
        <v>0.5</v>
      </c>
      <c r="H33" s="69"/>
    </row>
    <row r="34" spans="2:15" x14ac:dyDescent="0.25">
      <c r="B34" s="58" t="s">
        <v>15</v>
      </c>
      <c r="C34" s="48">
        <v>1</v>
      </c>
      <c r="D34" s="49"/>
      <c r="E34" s="47"/>
      <c r="F34" s="49">
        <v>1</v>
      </c>
      <c r="G34" s="54">
        <f t="shared" si="2"/>
        <v>1</v>
      </c>
      <c r="H34" s="69"/>
    </row>
    <row r="35" spans="2:15" x14ac:dyDescent="0.25">
      <c r="B35" s="58" t="s">
        <v>59</v>
      </c>
      <c r="C35" s="48">
        <v>2</v>
      </c>
      <c r="D35" s="49">
        <v>2</v>
      </c>
      <c r="E35" s="47">
        <f t="shared" si="0"/>
        <v>1</v>
      </c>
      <c r="F35" s="49">
        <v>1</v>
      </c>
      <c r="G35" s="54">
        <f t="shared" si="2"/>
        <v>0.5</v>
      </c>
      <c r="H35" s="248"/>
    </row>
    <row r="36" spans="2:15" x14ac:dyDescent="0.25">
      <c r="B36" s="58" t="s">
        <v>40</v>
      </c>
      <c r="C36" s="48">
        <v>1</v>
      </c>
      <c r="D36" s="49">
        <v>1</v>
      </c>
      <c r="E36" s="47">
        <f t="shared" si="0"/>
        <v>1</v>
      </c>
      <c r="F36" s="49"/>
      <c r="G36" s="54"/>
      <c r="H36" s="248"/>
    </row>
    <row r="37" spans="2:15" x14ac:dyDescent="0.25">
      <c r="B37" s="58" t="s">
        <v>314</v>
      </c>
      <c r="C37" s="48">
        <v>1</v>
      </c>
      <c r="D37" s="49">
        <v>1</v>
      </c>
      <c r="E37" s="47">
        <f t="shared" si="0"/>
        <v>1</v>
      </c>
      <c r="F37" s="49"/>
      <c r="G37" s="54"/>
      <c r="H37" s="248"/>
    </row>
    <row r="38" spans="2:15" x14ac:dyDescent="0.25">
      <c r="B38" s="58" t="s">
        <v>38</v>
      </c>
      <c r="C38" s="48">
        <v>1</v>
      </c>
      <c r="D38" s="49">
        <v>1</v>
      </c>
      <c r="E38" s="47">
        <f t="shared" si="0"/>
        <v>1</v>
      </c>
      <c r="F38" s="49"/>
      <c r="G38" s="54"/>
      <c r="H38" s="248"/>
    </row>
    <row r="39" spans="2:15" x14ac:dyDescent="0.25">
      <c r="B39" s="58" t="s">
        <v>313</v>
      </c>
      <c r="C39" s="48">
        <v>2</v>
      </c>
      <c r="D39" s="49">
        <v>1</v>
      </c>
      <c r="E39" s="47">
        <f t="shared" si="0"/>
        <v>0.5</v>
      </c>
      <c r="F39" s="49">
        <v>1</v>
      </c>
      <c r="G39" s="54">
        <f t="shared" si="2"/>
        <v>0.5</v>
      </c>
      <c r="H39" s="248"/>
    </row>
    <row r="40" spans="2:15" x14ac:dyDescent="0.25">
      <c r="B40" s="58" t="s">
        <v>317</v>
      </c>
      <c r="C40" s="48">
        <v>1</v>
      </c>
      <c r="D40" s="49"/>
      <c r="E40" s="47"/>
      <c r="F40" s="49">
        <v>1</v>
      </c>
      <c r="G40" s="54">
        <f t="shared" si="2"/>
        <v>1</v>
      </c>
      <c r="H40" s="248"/>
    </row>
    <row r="41" spans="2:15" x14ac:dyDescent="0.25">
      <c r="B41" s="58" t="s">
        <v>66</v>
      </c>
      <c r="C41" s="48">
        <v>1</v>
      </c>
      <c r="D41" s="49">
        <v>1</v>
      </c>
      <c r="E41" s="47">
        <f t="shared" si="0"/>
        <v>1</v>
      </c>
      <c r="F41" s="49"/>
      <c r="G41" s="54"/>
      <c r="H41" s="248"/>
    </row>
    <row r="42" spans="2:15" x14ac:dyDescent="0.25">
      <c r="B42" s="58" t="s">
        <v>69</v>
      </c>
      <c r="C42" s="48">
        <v>1</v>
      </c>
      <c r="D42" s="49">
        <v>1</v>
      </c>
      <c r="E42" s="47">
        <f t="shared" si="0"/>
        <v>1</v>
      </c>
      <c r="F42" s="49"/>
      <c r="G42" s="54"/>
      <c r="H42" s="248"/>
    </row>
    <row r="43" spans="2:15" ht="15.75" thickBot="1" x14ac:dyDescent="0.3">
      <c r="B43" s="59" t="s">
        <v>64</v>
      </c>
      <c r="C43" s="155">
        <v>1</v>
      </c>
      <c r="D43" s="164">
        <v>1</v>
      </c>
      <c r="E43" s="62">
        <f t="shared" si="0"/>
        <v>1</v>
      </c>
      <c r="F43" s="164"/>
      <c r="G43" s="65"/>
      <c r="H43" s="249"/>
    </row>
    <row r="45" spans="2:15" ht="15.75" thickBot="1" x14ac:dyDescent="0.3"/>
    <row r="46" spans="2:15" ht="16.5" thickBot="1" x14ac:dyDescent="0.3">
      <c r="C46" s="144">
        <v>2013</v>
      </c>
      <c r="D46" s="145">
        <v>2014</v>
      </c>
      <c r="E46" s="145">
        <v>2015</v>
      </c>
      <c r="F46" s="145">
        <v>2016</v>
      </c>
      <c r="G46" s="145">
        <v>2017</v>
      </c>
      <c r="H46" s="146">
        <v>2018</v>
      </c>
      <c r="I46" s="146">
        <v>2019</v>
      </c>
      <c r="J46" s="147">
        <v>2020</v>
      </c>
      <c r="K46" s="148">
        <v>2021</v>
      </c>
      <c r="L46" s="147">
        <v>2022</v>
      </c>
      <c r="M46" s="148">
        <v>2023</v>
      </c>
      <c r="N46" s="148">
        <v>2024</v>
      </c>
      <c r="O46" s="148">
        <v>2025</v>
      </c>
    </row>
    <row r="47" spans="2:15" ht="16.5" thickBot="1" x14ac:dyDescent="0.3">
      <c r="B47" s="149" t="s">
        <v>55</v>
      </c>
      <c r="C47" s="150"/>
      <c r="D47" s="150"/>
      <c r="E47" s="150"/>
      <c r="F47" s="150"/>
      <c r="G47" s="150"/>
      <c r="H47" s="150"/>
      <c r="I47" s="150"/>
      <c r="J47" s="274"/>
      <c r="K47" s="151"/>
      <c r="L47" s="274"/>
      <c r="M47" s="151"/>
      <c r="N47" s="151"/>
      <c r="O47" s="151"/>
    </row>
    <row r="48" spans="2:15" x14ac:dyDescent="0.25">
      <c r="B48" s="40" t="s">
        <v>56</v>
      </c>
      <c r="C48" s="48">
        <v>4</v>
      </c>
      <c r="D48" s="48">
        <v>5</v>
      </c>
      <c r="E48" s="48">
        <v>2</v>
      </c>
      <c r="F48" s="48"/>
      <c r="G48" s="48">
        <v>5</v>
      </c>
      <c r="H48" s="48">
        <v>2</v>
      </c>
      <c r="I48" s="48">
        <v>1</v>
      </c>
      <c r="J48" s="272">
        <v>2</v>
      </c>
      <c r="K48" s="272"/>
      <c r="L48" s="39"/>
      <c r="M48" s="272"/>
      <c r="N48" s="272">
        <v>1</v>
      </c>
      <c r="O48" s="273">
        <v>2</v>
      </c>
    </row>
    <row r="49" spans="2:15" x14ac:dyDescent="0.25">
      <c r="B49" s="40" t="s">
        <v>57</v>
      </c>
      <c r="C49" s="48">
        <v>3</v>
      </c>
      <c r="D49" s="48">
        <v>1</v>
      </c>
      <c r="E49" s="48">
        <v>1</v>
      </c>
      <c r="F49" s="48">
        <v>3</v>
      </c>
      <c r="G49" s="48"/>
      <c r="H49" s="48"/>
      <c r="I49" s="48">
        <v>1</v>
      </c>
      <c r="J49" s="48"/>
      <c r="K49" s="48"/>
      <c r="L49" s="48"/>
      <c r="M49" s="48"/>
      <c r="N49" s="48">
        <v>1</v>
      </c>
      <c r="O49" s="69"/>
    </row>
    <row r="50" spans="2:15" x14ac:dyDescent="0.25">
      <c r="B50" s="40" t="s">
        <v>11</v>
      </c>
      <c r="C50" s="48">
        <v>2</v>
      </c>
      <c r="D50" s="48">
        <v>6</v>
      </c>
      <c r="E50" s="48">
        <v>3</v>
      </c>
      <c r="F50" s="48">
        <v>1</v>
      </c>
      <c r="G50" s="48">
        <v>1</v>
      </c>
      <c r="H50" s="48">
        <v>1</v>
      </c>
      <c r="I50" s="48">
        <v>1</v>
      </c>
      <c r="J50" s="48"/>
      <c r="K50" s="48">
        <v>2</v>
      </c>
      <c r="L50" s="48">
        <v>2</v>
      </c>
      <c r="M50" s="48">
        <v>2</v>
      </c>
      <c r="N50" s="48">
        <v>1</v>
      </c>
      <c r="O50" s="69"/>
    </row>
    <row r="51" spans="2:15" x14ac:dyDescent="0.25">
      <c r="B51" s="40" t="s">
        <v>7</v>
      </c>
      <c r="C51" s="48">
        <v>19</v>
      </c>
      <c r="D51" s="48">
        <v>30</v>
      </c>
      <c r="E51" s="48">
        <v>36</v>
      </c>
      <c r="F51" s="48">
        <v>10</v>
      </c>
      <c r="G51" s="48">
        <v>14</v>
      </c>
      <c r="H51" s="48">
        <v>22</v>
      </c>
      <c r="I51" s="48">
        <v>13</v>
      </c>
      <c r="J51" s="48">
        <v>11</v>
      </c>
      <c r="K51" s="48">
        <v>5</v>
      </c>
      <c r="L51" s="48">
        <v>11</v>
      </c>
      <c r="M51" s="48">
        <v>3</v>
      </c>
      <c r="N51" s="48">
        <v>7</v>
      </c>
      <c r="O51" s="69">
        <v>18</v>
      </c>
    </row>
    <row r="52" spans="2:15" x14ac:dyDescent="0.25">
      <c r="B52" s="40" t="s">
        <v>8</v>
      </c>
      <c r="C52" s="48">
        <v>32</v>
      </c>
      <c r="D52" s="48">
        <v>75</v>
      </c>
      <c r="E52" s="48">
        <v>129</v>
      </c>
      <c r="F52" s="48">
        <v>89</v>
      </c>
      <c r="G52" s="48">
        <v>75</v>
      </c>
      <c r="H52" s="48">
        <v>54</v>
      </c>
      <c r="I52" s="48">
        <v>60</v>
      </c>
      <c r="J52" s="48">
        <v>35</v>
      </c>
      <c r="K52" s="48">
        <v>29</v>
      </c>
      <c r="L52" s="48">
        <v>33</v>
      </c>
      <c r="M52" s="48">
        <v>16</v>
      </c>
      <c r="N52" s="48">
        <v>15</v>
      </c>
      <c r="O52" s="69">
        <v>73</v>
      </c>
    </row>
    <row r="53" spans="2:15" x14ac:dyDescent="0.25">
      <c r="B53" s="40" t="s">
        <v>9</v>
      </c>
      <c r="C53" s="48">
        <v>30</v>
      </c>
      <c r="D53" s="48">
        <v>10</v>
      </c>
      <c r="E53" s="48">
        <v>13</v>
      </c>
      <c r="F53" s="48">
        <v>3</v>
      </c>
      <c r="G53" s="48">
        <v>7</v>
      </c>
      <c r="H53" s="48">
        <v>5</v>
      </c>
      <c r="I53" s="48">
        <v>4</v>
      </c>
      <c r="J53" s="48">
        <v>4</v>
      </c>
      <c r="K53" s="48">
        <v>6</v>
      </c>
      <c r="L53" s="48">
        <v>2</v>
      </c>
      <c r="M53" s="48">
        <v>5</v>
      </c>
      <c r="N53" s="48">
        <v>4</v>
      </c>
      <c r="O53" s="69">
        <v>8</v>
      </c>
    </row>
    <row r="54" spans="2:15" x14ac:dyDescent="0.25">
      <c r="B54" s="40" t="s">
        <v>10</v>
      </c>
      <c r="C54" s="48">
        <v>9</v>
      </c>
      <c r="D54" s="48">
        <v>33</v>
      </c>
      <c r="E54" s="48">
        <v>49</v>
      </c>
      <c r="F54" s="48">
        <v>14</v>
      </c>
      <c r="G54" s="48">
        <v>20</v>
      </c>
      <c r="H54" s="48">
        <v>16</v>
      </c>
      <c r="I54" s="48">
        <v>18</v>
      </c>
      <c r="J54" s="48">
        <v>20</v>
      </c>
      <c r="K54" s="48">
        <v>13</v>
      </c>
      <c r="L54" s="48">
        <v>8</v>
      </c>
      <c r="M54" s="48">
        <v>7</v>
      </c>
      <c r="N54" s="48">
        <v>4</v>
      </c>
      <c r="O54" s="69">
        <v>24</v>
      </c>
    </row>
    <row r="55" spans="2:15" x14ac:dyDescent="0.25">
      <c r="B55" s="40" t="s">
        <v>58</v>
      </c>
      <c r="C55" s="48">
        <v>122</v>
      </c>
      <c r="D55" s="48">
        <v>13</v>
      </c>
      <c r="E55" s="48">
        <v>24</v>
      </c>
      <c r="F55" s="48">
        <v>33</v>
      </c>
      <c r="G55" s="48">
        <v>16</v>
      </c>
      <c r="H55" s="48">
        <v>31</v>
      </c>
      <c r="I55" s="48">
        <v>36</v>
      </c>
      <c r="J55" s="48">
        <v>17</v>
      </c>
      <c r="K55" s="48">
        <v>21</v>
      </c>
      <c r="L55" s="48">
        <v>20</v>
      </c>
      <c r="M55" s="48">
        <v>17</v>
      </c>
      <c r="N55" s="48">
        <v>18</v>
      </c>
      <c r="O55" s="69">
        <v>21</v>
      </c>
    </row>
    <row r="56" spans="2:15" x14ac:dyDescent="0.25">
      <c r="B56" s="40" t="s">
        <v>59</v>
      </c>
      <c r="C56" s="48">
        <v>1</v>
      </c>
      <c r="D56" s="48">
        <v>5</v>
      </c>
      <c r="E56" s="48">
        <v>2</v>
      </c>
      <c r="F56" s="48"/>
      <c r="G56" s="48">
        <v>2</v>
      </c>
      <c r="H56" s="48"/>
      <c r="I56" s="48">
        <v>2</v>
      </c>
      <c r="J56" s="48">
        <v>3</v>
      </c>
      <c r="K56" s="48">
        <v>1</v>
      </c>
      <c r="L56" s="48">
        <v>2</v>
      </c>
      <c r="M56" s="48"/>
      <c r="N56" s="48">
        <v>1</v>
      </c>
      <c r="O56" s="69">
        <v>2</v>
      </c>
    </row>
    <row r="57" spans="2:15" x14ac:dyDescent="0.25">
      <c r="B57" s="40" t="s">
        <v>12</v>
      </c>
      <c r="C57" s="48">
        <v>28</v>
      </c>
      <c r="D57" s="48">
        <v>29</v>
      </c>
      <c r="E57" s="48">
        <v>34</v>
      </c>
      <c r="F57" s="48">
        <v>23</v>
      </c>
      <c r="G57" s="48">
        <v>17</v>
      </c>
      <c r="H57" s="48">
        <v>19</v>
      </c>
      <c r="I57" s="48">
        <v>20</v>
      </c>
      <c r="J57" s="48">
        <v>38</v>
      </c>
      <c r="K57" s="48">
        <v>15</v>
      </c>
      <c r="L57" s="48">
        <v>12</v>
      </c>
      <c r="M57" s="48">
        <v>15</v>
      </c>
      <c r="N57" s="48">
        <v>3</v>
      </c>
      <c r="O57" s="69">
        <v>18</v>
      </c>
    </row>
    <row r="58" spans="2:15" hidden="1" x14ac:dyDescent="0.25">
      <c r="B58" s="40" t="s">
        <v>60</v>
      </c>
      <c r="C58" s="48"/>
      <c r="D58" s="48">
        <v>2</v>
      </c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69"/>
    </row>
    <row r="59" spans="2:15" x14ac:dyDescent="0.25">
      <c r="B59" s="40" t="s">
        <v>35</v>
      </c>
      <c r="C59" s="48"/>
      <c r="D59" s="48">
        <v>4</v>
      </c>
      <c r="E59" s="48">
        <v>2</v>
      </c>
      <c r="F59" s="48">
        <v>7</v>
      </c>
      <c r="G59" s="48">
        <v>3</v>
      </c>
      <c r="H59" s="48">
        <v>4</v>
      </c>
      <c r="I59" s="48">
        <v>2</v>
      </c>
      <c r="J59" s="48">
        <v>1</v>
      </c>
      <c r="K59" s="48">
        <v>3</v>
      </c>
      <c r="L59" s="48">
        <v>2</v>
      </c>
      <c r="M59" s="48">
        <v>2</v>
      </c>
      <c r="N59" s="48"/>
      <c r="O59" s="69">
        <v>1</v>
      </c>
    </row>
    <row r="60" spans="2:15" x14ac:dyDescent="0.25">
      <c r="B60" s="40" t="s">
        <v>61</v>
      </c>
      <c r="C60" s="48"/>
      <c r="D60" s="48">
        <v>1</v>
      </c>
      <c r="E60" s="48"/>
      <c r="F60" s="48">
        <v>2</v>
      </c>
      <c r="G60" s="48">
        <v>1</v>
      </c>
      <c r="H60" s="48">
        <v>1</v>
      </c>
      <c r="I60" s="48">
        <v>3</v>
      </c>
      <c r="J60" s="48">
        <v>2</v>
      </c>
      <c r="K60" s="48">
        <v>2</v>
      </c>
      <c r="L60" s="48"/>
      <c r="M60" s="48"/>
      <c r="N60" s="48">
        <v>1</v>
      </c>
      <c r="O60" s="69">
        <v>2</v>
      </c>
    </row>
    <row r="61" spans="2:15" x14ac:dyDescent="0.25">
      <c r="B61" s="40" t="s">
        <v>62</v>
      </c>
      <c r="C61" s="48">
        <v>1</v>
      </c>
      <c r="D61" s="48">
        <v>3</v>
      </c>
      <c r="E61" s="48">
        <v>5</v>
      </c>
      <c r="F61" s="48">
        <v>1</v>
      </c>
      <c r="G61" s="48"/>
      <c r="H61" s="48"/>
      <c r="I61" s="48"/>
      <c r="J61" s="48">
        <v>1</v>
      </c>
      <c r="K61" s="48"/>
      <c r="L61" s="48"/>
      <c r="M61" s="48"/>
      <c r="N61" s="48">
        <v>1</v>
      </c>
      <c r="O61" s="69"/>
    </row>
    <row r="62" spans="2:15" x14ac:dyDescent="0.25">
      <c r="B62" s="40" t="s">
        <v>13</v>
      </c>
      <c r="C62" s="48">
        <v>5</v>
      </c>
      <c r="D62" s="48">
        <v>10</v>
      </c>
      <c r="E62" s="48">
        <v>23</v>
      </c>
      <c r="F62" s="48">
        <v>9</v>
      </c>
      <c r="G62" s="48">
        <v>8</v>
      </c>
      <c r="H62" s="48">
        <v>9</v>
      </c>
      <c r="I62" s="48">
        <v>18</v>
      </c>
      <c r="J62" s="48">
        <v>15</v>
      </c>
      <c r="K62" s="48">
        <v>4</v>
      </c>
      <c r="L62" s="48">
        <v>8</v>
      </c>
      <c r="M62" s="48">
        <v>5</v>
      </c>
      <c r="N62" s="48">
        <v>5</v>
      </c>
      <c r="O62" s="69">
        <v>16</v>
      </c>
    </row>
    <row r="63" spans="2:15" x14ac:dyDescent="0.25">
      <c r="B63" s="40" t="s">
        <v>63</v>
      </c>
      <c r="C63" s="48">
        <v>1</v>
      </c>
      <c r="D63" s="48">
        <v>1</v>
      </c>
      <c r="E63" s="48"/>
      <c r="F63" s="48"/>
      <c r="G63" s="48"/>
      <c r="H63" s="48"/>
      <c r="I63" s="48"/>
      <c r="J63" s="48">
        <v>1</v>
      </c>
      <c r="K63" s="48"/>
      <c r="L63" s="48"/>
      <c r="M63" s="48"/>
      <c r="N63" s="48"/>
      <c r="O63" s="69"/>
    </row>
    <row r="64" spans="2:15" x14ac:dyDescent="0.25">
      <c r="B64" s="40" t="s">
        <v>64</v>
      </c>
      <c r="C64" s="48">
        <v>1</v>
      </c>
      <c r="D64" s="48">
        <v>1</v>
      </c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69">
        <v>1</v>
      </c>
    </row>
    <row r="65" spans="2:15" x14ac:dyDescent="0.25">
      <c r="B65" s="40" t="s">
        <v>14</v>
      </c>
      <c r="C65" s="48">
        <v>3</v>
      </c>
      <c r="D65" s="48">
        <v>3</v>
      </c>
      <c r="E65" s="48">
        <v>6</v>
      </c>
      <c r="F65" s="48">
        <v>2</v>
      </c>
      <c r="G65" s="48">
        <v>6</v>
      </c>
      <c r="H65" s="48">
        <v>4</v>
      </c>
      <c r="I65" s="48">
        <v>4</v>
      </c>
      <c r="J65" s="48">
        <v>4</v>
      </c>
      <c r="K65" s="48">
        <v>6</v>
      </c>
      <c r="L65" s="48">
        <v>5</v>
      </c>
      <c r="M65" s="48">
        <v>5</v>
      </c>
      <c r="N65" s="48">
        <v>3</v>
      </c>
      <c r="O65" s="69">
        <v>10</v>
      </c>
    </row>
    <row r="66" spans="2:15" x14ac:dyDescent="0.25">
      <c r="B66" s="40" t="s">
        <v>40</v>
      </c>
      <c r="C66" s="48">
        <v>1</v>
      </c>
      <c r="D66" s="48"/>
      <c r="E66" s="48">
        <v>3</v>
      </c>
      <c r="F66" s="48">
        <v>3</v>
      </c>
      <c r="G66" s="48"/>
      <c r="H66" s="48">
        <v>3</v>
      </c>
      <c r="I66" s="48">
        <v>1</v>
      </c>
      <c r="J66" s="48">
        <v>4</v>
      </c>
      <c r="K66" s="48"/>
      <c r="L66" s="48"/>
      <c r="M66" s="48">
        <v>1</v>
      </c>
      <c r="N66" s="48"/>
      <c r="O66" s="69">
        <v>1</v>
      </c>
    </row>
    <row r="67" spans="2:15" x14ac:dyDescent="0.25">
      <c r="B67" s="40" t="s">
        <v>65</v>
      </c>
      <c r="C67" s="48"/>
      <c r="D67" s="48"/>
      <c r="E67" s="48">
        <v>2</v>
      </c>
      <c r="F67" s="48"/>
      <c r="G67" s="48"/>
      <c r="H67" s="48">
        <v>2</v>
      </c>
      <c r="I67" s="48">
        <v>2</v>
      </c>
      <c r="J67" s="48">
        <v>1</v>
      </c>
      <c r="K67" s="48">
        <v>1</v>
      </c>
      <c r="L67" s="48">
        <v>1</v>
      </c>
      <c r="M67" s="48">
        <v>1</v>
      </c>
      <c r="N67" s="48"/>
      <c r="O67" s="69"/>
    </row>
    <row r="68" spans="2:15" x14ac:dyDescent="0.25">
      <c r="B68" s="40" t="s">
        <v>66</v>
      </c>
      <c r="C68" s="48"/>
      <c r="D68" s="48"/>
      <c r="E68" s="48">
        <v>1</v>
      </c>
      <c r="F68" s="48"/>
      <c r="G68" s="48"/>
      <c r="H68" s="48"/>
      <c r="I68" s="48"/>
      <c r="J68" s="48"/>
      <c r="K68" s="48"/>
      <c r="L68" s="48">
        <v>1</v>
      </c>
      <c r="M68" s="48"/>
      <c r="N68" s="48"/>
      <c r="O68" s="69">
        <v>1</v>
      </c>
    </row>
    <row r="69" spans="2:15" x14ac:dyDescent="0.25">
      <c r="B69" s="40" t="s">
        <v>37</v>
      </c>
      <c r="C69" s="48">
        <v>17</v>
      </c>
      <c r="D69" s="48"/>
      <c r="E69" s="48">
        <v>2</v>
      </c>
      <c r="F69" s="48">
        <v>3</v>
      </c>
      <c r="G69" s="48"/>
      <c r="H69" s="48">
        <v>1</v>
      </c>
      <c r="I69" s="48"/>
      <c r="J69" s="48"/>
      <c r="K69" s="48">
        <v>1</v>
      </c>
      <c r="L69" s="48"/>
      <c r="M69" s="48"/>
      <c r="N69" s="48"/>
      <c r="O69" s="69"/>
    </row>
    <row r="70" spans="2:15" x14ac:dyDescent="0.25">
      <c r="B70" s="40" t="s">
        <v>67</v>
      </c>
      <c r="C70" s="48">
        <v>1</v>
      </c>
      <c r="D70" s="48"/>
      <c r="E70" s="48"/>
      <c r="F70" s="48">
        <v>1</v>
      </c>
      <c r="G70" s="48">
        <v>1</v>
      </c>
      <c r="H70" s="48"/>
      <c r="I70" s="48"/>
      <c r="J70" s="48">
        <v>5</v>
      </c>
      <c r="K70" s="48">
        <v>1</v>
      </c>
      <c r="L70" s="48"/>
      <c r="M70" s="48">
        <v>2</v>
      </c>
      <c r="N70" s="48">
        <v>1</v>
      </c>
      <c r="O70" s="69"/>
    </row>
    <row r="71" spans="2:15" x14ac:dyDescent="0.25">
      <c r="B71" s="40" t="s">
        <v>68</v>
      </c>
      <c r="C71" s="40"/>
      <c r="D71" s="40"/>
      <c r="E71" s="40"/>
      <c r="F71" s="40"/>
      <c r="G71" s="40"/>
      <c r="H71" s="40"/>
      <c r="I71" s="40"/>
      <c r="J71" s="48">
        <v>3</v>
      </c>
      <c r="K71" s="48"/>
      <c r="L71" s="48">
        <v>1</v>
      </c>
      <c r="M71" s="48"/>
      <c r="N71" s="48"/>
      <c r="O71" s="69">
        <v>1</v>
      </c>
    </row>
    <row r="72" spans="2:15" x14ac:dyDescent="0.25">
      <c r="B72" s="40" t="s">
        <v>69</v>
      </c>
      <c r="C72" s="40"/>
      <c r="D72" s="40"/>
      <c r="E72" s="40"/>
      <c r="F72" s="40"/>
      <c r="G72" s="40"/>
      <c r="H72" s="40"/>
      <c r="I72" s="40"/>
      <c r="J72" s="48">
        <v>1</v>
      </c>
      <c r="K72" s="48"/>
      <c r="L72" s="48"/>
      <c r="M72" s="48"/>
      <c r="N72" s="48"/>
      <c r="O72" s="69">
        <v>1</v>
      </c>
    </row>
    <row r="73" spans="2:15" x14ac:dyDescent="0.25">
      <c r="B73" s="40" t="s">
        <v>70</v>
      </c>
      <c r="C73" s="40"/>
      <c r="D73" s="40"/>
      <c r="E73" s="40"/>
      <c r="F73" s="40"/>
      <c r="G73" s="40"/>
      <c r="H73" s="40"/>
      <c r="I73" s="40"/>
      <c r="J73" s="40"/>
      <c r="K73" s="41">
        <v>1</v>
      </c>
      <c r="L73" s="48"/>
      <c r="M73" s="48"/>
      <c r="N73" s="48"/>
      <c r="O73" s="69"/>
    </row>
    <row r="74" spans="2:15" x14ac:dyDescent="0.25">
      <c r="B74" s="40" t="s">
        <v>15</v>
      </c>
      <c r="C74" s="40"/>
      <c r="D74" s="40"/>
      <c r="E74" s="40"/>
      <c r="F74" s="40"/>
      <c r="G74" s="40"/>
      <c r="H74" s="40"/>
      <c r="I74" s="40"/>
      <c r="J74" s="40"/>
      <c r="K74" s="41">
        <v>1</v>
      </c>
      <c r="L74" s="48">
        <v>1</v>
      </c>
      <c r="M74" s="48">
        <v>1</v>
      </c>
      <c r="N74" s="48">
        <v>1</v>
      </c>
      <c r="O74" s="69">
        <v>1</v>
      </c>
    </row>
    <row r="75" spans="2:15" x14ac:dyDescent="0.25">
      <c r="B75" s="152" t="s">
        <v>71</v>
      </c>
      <c r="C75" s="152"/>
      <c r="D75" s="152"/>
      <c r="E75" s="152"/>
      <c r="F75" s="152"/>
      <c r="G75" s="152"/>
      <c r="H75" s="152"/>
      <c r="I75" s="152"/>
      <c r="J75" s="152"/>
      <c r="K75" s="153">
        <v>1</v>
      </c>
      <c r="L75" s="154"/>
      <c r="M75" s="154"/>
      <c r="N75" s="48"/>
      <c r="O75" s="69"/>
    </row>
    <row r="76" spans="2:15" x14ac:dyDescent="0.25">
      <c r="B76" s="152" t="s">
        <v>43</v>
      </c>
      <c r="C76" s="152"/>
      <c r="D76" s="152"/>
      <c r="E76" s="152"/>
      <c r="F76" s="152"/>
      <c r="G76" s="152"/>
      <c r="H76" s="152"/>
      <c r="I76" s="152"/>
      <c r="J76" s="152"/>
      <c r="K76" s="153"/>
      <c r="L76" s="152"/>
      <c r="M76" s="154">
        <v>1</v>
      </c>
      <c r="N76" s="154">
        <v>1</v>
      </c>
      <c r="O76" s="69"/>
    </row>
    <row r="77" spans="2:15" x14ac:dyDescent="0.25">
      <c r="B77" s="40" t="s">
        <v>314</v>
      </c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69">
        <v>1</v>
      </c>
    </row>
    <row r="78" spans="2:15" ht="15.75" thickBot="1" x14ac:dyDescent="0.3">
      <c r="B78" s="45" t="s">
        <v>313</v>
      </c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70">
        <v>2</v>
      </c>
    </row>
  </sheetData>
  <mergeCells count="2">
    <mergeCell ref="F23:G23"/>
    <mergeCell ref="D23:E23"/>
  </mergeCells>
  <pageMargins left="0.7" right="0.7" top="0.75" bottom="0.75" header="0.3" footer="0.3"/>
  <pageSetup paperSize="9" scale="4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3:W40"/>
  <sheetViews>
    <sheetView topLeftCell="A4" workbookViewId="0">
      <selection activeCell="P22" sqref="P22"/>
    </sheetView>
  </sheetViews>
  <sheetFormatPr baseColWidth="10" defaultRowHeight="15" x14ac:dyDescent="0.25"/>
  <cols>
    <col min="3" max="3" width="32.85546875" customWidth="1"/>
    <col min="4" max="4" width="6.28515625" customWidth="1"/>
    <col min="5" max="5" width="6" customWidth="1"/>
    <col min="6" max="6" width="6.42578125" customWidth="1"/>
    <col min="7" max="7" width="6" customWidth="1"/>
    <col min="8" max="8" width="6.140625" customWidth="1"/>
    <col min="9" max="9" width="6" customWidth="1"/>
    <col min="10" max="10" width="5.7109375" customWidth="1"/>
    <col min="11" max="11" width="5.85546875" customWidth="1"/>
    <col min="12" max="12" width="6" customWidth="1"/>
    <col min="13" max="13" width="5.7109375" customWidth="1"/>
    <col min="14" max="14" width="5.5703125" customWidth="1"/>
    <col min="15" max="15" width="5.85546875" customWidth="1"/>
    <col min="16" max="16" width="7.140625" customWidth="1"/>
    <col min="17" max="17" width="34.7109375" customWidth="1"/>
    <col min="18" max="18" width="13.7109375" customWidth="1"/>
    <col min="20" max="20" width="9" customWidth="1"/>
    <col min="21" max="21" width="13" customWidth="1"/>
    <col min="22" max="22" width="8" customWidth="1"/>
    <col min="23" max="23" width="10" customWidth="1"/>
  </cols>
  <sheetData>
    <row r="3" spans="3:23" ht="15.75" thickBot="1" x14ac:dyDescent="0.3"/>
    <row r="4" spans="3:23" ht="16.5" thickBot="1" x14ac:dyDescent="0.3">
      <c r="C4" s="30" t="s">
        <v>24</v>
      </c>
      <c r="D4" s="31"/>
      <c r="E4" s="31"/>
      <c r="F4" s="31"/>
      <c r="I4" s="32"/>
      <c r="J4" s="297"/>
      <c r="K4" s="297"/>
      <c r="Q4" s="19"/>
    </row>
    <row r="5" spans="3:23" ht="16.5" thickBot="1" x14ac:dyDescent="0.3">
      <c r="C5" s="33"/>
      <c r="D5" s="34">
        <v>2013</v>
      </c>
      <c r="E5" s="34">
        <v>2014</v>
      </c>
      <c r="F5" s="34">
        <v>2015</v>
      </c>
      <c r="G5" s="34">
        <v>2016</v>
      </c>
      <c r="H5" s="34">
        <v>2017</v>
      </c>
      <c r="I5" s="34">
        <v>2018</v>
      </c>
      <c r="J5" s="34">
        <v>2019</v>
      </c>
      <c r="K5" s="35">
        <v>2020</v>
      </c>
      <c r="L5" s="35">
        <v>2021</v>
      </c>
      <c r="M5" s="34">
        <v>2022</v>
      </c>
      <c r="N5" s="35">
        <v>2023</v>
      </c>
      <c r="O5" s="34">
        <v>2024</v>
      </c>
      <c r="P5" s="252">
        <v>2025</v>
      </c>
      <c r="Q5" s="251"/>
      <c r="R5" s="163"/>
      <c r="S5" s="163"/>
      <c r="T5" s="163"/>
      <c r="U5" s="159"/>
      <c r="V5" s="163"/>
      <c r="W5" s="159"/>
    </row>
    <row r="6" spans="3:23" x14ac:dyDescent="0.25">
      <c r="C6" s="36" t="s">
        <v>27</v>
      </c>
      <c r="D6" s="37">
        <v>16</v>
      </c>
      <c r="E6" s="37">
        <v>93</v>
      </c>
      <c r="F6" s="37">
        <v>146</v>
      </c>
      <c r="G6" s="37">
        <v>89</v>
      </c>
      <c r="H6" s="37">
        <v>80</v>
      </c>
      <c r="I6" s="36">
        <v>64</v>
      </c>
      <c r="J6" s="36">
        <v>59</v>
      </c>
      <c r="K6" s="38">
        <v>44</v>
      </c>
      <c r="L6" s="50">
        <v>41</v>
      </c>
      <c r="M6" s="39">
        <v>38</v>
      </c>
      <c r="N6" s="50">
        <v>17</v>
      </c>
      <c r="O6" s="50">
        <v>17</v>
      </c>
      <c r="P6" s="36">
        <v>80</v>
      </c>
      <c r="Q6" s="29"/>
      <c r="R6" s="160"/>
      <c r="S6" s="19"/>
      <c r="T6" s="161"/>
      <c r="U6" s="19"/>
      <c r="V6" s="162"/>
      <c r="W6" s="19"/>
    </row>
    <row r="7" spans="3:23" x14ac:dyDescent="0.25">
      <c r="C7" s="40" t="s">
        <v>28</v>
      </c>
      <c r="D7" s="41">
        <v>13</v>
      </c>
      <c r="E7" s="41">
        <v>17</v>
      </c>
      <c r="F7" s="41">
        <v>25</v>
      </c>
      <c r="G7" s="41">
        <v>14</v>
      </c>
      <c r="H7" s="40">
        <v>13</v>
      </c>
      <c r="I7" s="42">
        <v>21</v>
      </c>
      <c r="J7" s="42">
        <v>13</v>
      </c>
      <c r="K7" s="43">
        <v>21</v>
      </c>
      <c r="L7" s="51">
        <v>4</v>
      </c>
      <c r="M7" s="40">
        <v>13</v>
      </c>
      <c r="N7" s="51">
        <v>7</v>
      </c>
      <c r="O7" s="51">
        <v>5</v>
      </c>
      <c r="P7" s="40">
        <v>15</v>
      </c>
      <c r="Q7" s="29"/>
      <c r="R7" s="160"/>
      <c r="S7" s="19"/>
      <c r="T7" s="161"/>
      <c r="U7" s="19"/>
      <c r="V7" s="162"/>
      <c r="W7" s="19"/>
    </row>
    <row r="8" spans="3:23" x14ac:dyDescent="0.25">
      <c r="C8" s="40" t="s">
        <v>29</v>
      </c>
      <c r="D8" s="41">
        <v>106</v>
      </c>
      <c r="E8" s="41">
        <v>13</v>
      </c>
      <c r="F8" s="41">
        <v>17</v>
      </c>
      <c r="G8" s="41">
        <v>23</v>
      </c>
      <c r="H8" s="40">
        <v>13</v>
      </c>
      <c r="I8" s="41">
        <v>18</v>
      </c>
      <c r="J8" s="41">
        <v>35</v>
      </c>
      <c r="K8" s="43">
        <v>29</v>
      </c>
      <c r="L8" s="51">
        <v>24</v>
      </c>
      <c r="M8" s="40">
        <v>22</v>
      </c>
      <c r="N8" s="51">
        <v>20</v>
      </c>
      <c r="O8" s="51">
        <v>19</v>
      </c>
      <c r="P8" s="40">
        <v>30</v>
      </c>
      <c r="Q8" s="29"/>
      <c r="R8" s="160"/>
      <c r="S8" s="19"/>
      <c r="T8" s="161"/>
      <c r="U8" s="19"/>
      <c r="V8" s="162"/>
      <c r="W8" s="19"/>
    </row>
    <row r="9" spans="3:23" x14ac:dyDescent="0.25">
      <c r="C9" s="40" t="s">
        <v>9</v>
      </c>
      <c r="D9" s="41">
        <v>8</v>
      </c>
      <c r="E9" s="41">
        <v>17</v>
      </c>
      <c r="F9" s="41">
        <v>33</v>
      </c>
      <c r="G9" s="41">
        <v>8</v>
      </c>
      <c r="H9" s="40">
        <v>7</v>
      </c>
      <c r="I9" s="41">
        <v>6</v>
      </c>
      <c r="J9" s="41">
        <v>6</v>
      </c>
      <c r="K9" s="43">
        <v>6</v>
      </c>
      <c r="L9" s="51">
        <v>7</v>
      </c>
      <c r="M9" s="40">
        <v>3</v>
      </c>
      <c r="N9" s="51">
        <v>2</v>
      </c>
      <c r="O9" s="51">
        <v>4</v>
      </c>
      <c r="P9" s="40">
        <v>9</v>
      </c>
      <c r="Q9" s="29"/>
      <c r="R9" s="160"/>
      <c r="S9" s="19"/>
      <c r="T9" s="161"/>
      <c r="U9" s="19"/>
      <c r="V9" s="162"/>
      <c r="W9" s="19"/>
    </row>
    <row r="10" spans="3:23" x14ac:dyDescent="0.25">
      <c r="C10" s="40" t="s">
        <v>30</v>
      </c>
      <c r="D10" s="41"/>
      <c r="E10" s="41">
        <v>10</v>
      </c>
      <c r="F10" s="41">
        <v>11</v>
      </c>
      <c r="G10" s="41">
        <v>4</v>
      </c>
      <c r="H10" s="40">
        <v>5</v>
      </c>
      <c r="I10" s="41">
        <v>5</v>
      </c>
      <c r="J10" s="41">
        <v>8</v>
      </c>
      <c r="K10" s="43">
        <v>5</v>
      </c>
      <c r="L10" s="51">
        <v>5</v>
      </c>
      <c r="M10" s="40">
        <v>3</v>
      </c>
      <c r="N10" s="51">
        <v>3</v>
      </c>
      <c r="O10" s="51">
        <v>3</v>
      </c>
      <c r="P10" s="40">
        <v>4</v>
      </c>
      <c r="Q10" s="29"/>
      <c r="R10" s="160"/>
      <c r="S10" s="19"/>
      <c r="T10" s="161"/>
      <c r="U10" s="19"/>
      <c r="V10" s="162"/>
      <c r="W10" s="19"/>
    </row>
    <row r="11" spans="3:23" x14ac:dyDescent="0.25">
      <c r="C11" s="40" t="s">
        <v>31</v>
      </c>
      <c r="D11" s="41">
        <v>11</v>
      </c>
      <c r="E11" s="41">
        <v>8</v>
      </c>
      <c r="F11" s="41">
        <v>20</v>
      </c>
      <c r="G11" s="41">
        <v>16</v>
      </c>
      <c r="H11" s="40">
        <v>18</v>
      </c>
      <c r="I11" s="41">
        <v>21</v>
      </c>
      <c r="J11" s="41">
        <v>9</v>
      </c>
      <c r="K11" s="43">
        <v>25</v>
      </c>
      <c r="L11" s="51">
        <v>7</v>
      </c>
      <c r="M11" s="40">
        <v>8</v>
      </c>
      <c r="N11" s="51">
        <v>11</v>
      </c>
      <c r="O11" s="51">
        <v>5</v>
      </c>
      <c r="P11" s="40">
        <v>13</v>
      </c>
      <c r="Q11" s="29"/>
      <c r="R11" s="160"/>
      <c r="S11" s="19"/>
      <c r="T11" s="161"/>
      <c r="U11" s="19"/>
      <c r="V11" s="162"/>
      <c r="W11" s="19"/>
    </row>
    <row r="12" spans="3:23" x14ac:dyDescent="0.25">
      <c r="C12" s="40" t="s">
        <v>32</v>
      </c>
      <c r="D12" s="41">
        <v>23</v>
      </c>
      <c r="E12" s="41">
        <v>15</v>
      </c>
      <c r="F12" s="41">
        <v>7</v>
      </c>
      <c r="G12" s="41">
        <v>13</v>
      </c>
      <c r="H12" s="40">
        <v>6</v>
      </c>
      <c r="I12" s="40">
        <v>9</v>
      </c>
      <c r="J12" s="40">
        <v>7</v>
      </c>
      <c r="K12" s="43">
        <v>6</v>
      </c>
      <c r="L12" s="51">
        <v>4</v>
      </c>
      <c r="M12" s="40">
        <v>7</v>
      </c>
      <c r="N12" s="51">
        <v>5</v>
      </c>
      <c r="O12" s="51">
        <v>3</v>
      </c>
      <c r="P12" s="40">
        <v>9</v>
      </c>
      <c r="Q12" s="29"/>
      <c r="R12" s="160"/>
      <c r="S12" s="19"/>
      <c r="T12" s="161"/>
      <c r="U12" s="19"/>
      <c r="V12" s="162"/>
      <c r="W12" s="19"/>
    </row>
    <row r="13" spans="3:23" x14ac:dyDescent="0.25">
      <c r="C13" s="40" t="s">
        <v>38</v>
      </c>
      <c r="D13" s="41">
        <v>4</v>
      </c>
      <c r="E13" s="41">
        <v>10</v>
      </c>
      <c r="F13" s="41">
        <v>2</v>
      </c>
      <c r="G13" s="41">
        <v>4</v>
      </c>
      <c r="H13" s="40">
        <v>2</v>
      </c>
      <c r="I13" s="40">
        <v>3</v>
      </c>
      <c r="J13" s="40"/>
      <c r="K13" s="43">
        <v>4</v>
      </c>
      <c r="L13" s="51">
        <v>3</v>
      </c>
      <c r="M13" s="40">
        <v>1</v>
      </c>
      <c r="N13" s="51">
        <v>1</v>
      </c>
      <c r="O13" s="51">
        <v>1</v>
      </c>
      <c r="P13" s="40">
        <v>3</v>
      </c>
      <c r="Q13" s="29"/>
      <c r="R13" s="160"/>
      <c r="S13" s="19"/>
      <c r="T13" s="161"/>
      <c r="U13" s="19"/>
      <c r="V13" s="162"/>
      <c r="W13" s="19"/>
    </row>
    <row r="14" spans="3:23" x14ac:dyDescent="0.25">
      <c r="C14" s="40" t="s">
        <v>14</v>
      </c>
      <c r="D14" s="41">
        <v>2</v>
      </c>
      <c r="E14" s="41">
        <v>3</v>
      </c>
      <c r="F14" s="41">
        <v>6</v>
      </c>
      <c r="G14" s="41">
        <v>1</v>
      </c>
      <c r="H14" s="40">
        <v>6</v>
      </c>
      <c r="I14" s="44">
        <v>4</v>
      </c>
      <c r="J14" s="44">
        <v>5</v>
      </c>
      <c r="K14" s="43">
        <v>5</v>
      </c>
      <c r="L14" s="51">
        <v>6</v>
      </c>
      <c r="M14" s="40">
        <v>5</v>
      </c>
      <c r="N14" s="51">
        <v>5</v>
      </c>
      <c r="O14" s="51">
        <v>3</v>
      </c>
      <c r="P14" s="40">
        <v>16</v>
      </c>
      <c r="Q14" s="29"/>
      <c r="R14" s="160"/>
      <c r="S14" s="19"/>
      <c r="T14" s="161"/>
      <c r="U14" s="19"/>
      <c r="V14" s="162"/>
      <c r="W14" s="19"/>
    </row>
    <row r="15" spans="3:23" x14ac:dyDescent="0.25">
      <c r="C15" s="40" t="s">
        <v>39</v>
      </c>
      <c r="D15" s="41">
        <v>2</v>
      </c>
      <c r="E15" s="41">
        <v>7</v>
      </c>
      <c r="F15" s="41">
        <v>2</v>
      </c>
      <c r="G15" s="41">
        <v>2</v>
      </c>
      <c r="H15" s="40">
        <v>2</v>
      </c>
      <c r="I15" s="41"/>
      <c r="J15" s="41">
        <v>1</v>
      </c>
      <c r="K15" s="43">
        <v>2</v>
      </c>
      <c r="L15" s="51">
        <v>2</v>
      </c>
      <c r="M15" s="40">
        <v>1</v>
      </c>
      <c r="N15" s="51">
        <v>2</v>
      </c>
      <c r="O15" s="51"/>
      <c r="P15" s="40">
        <v>4</v>
      </c>
      <c r="Q15" s="29"/>
      <c r="R15" s="160"/>
      <c r="S15" s="19"/>
      <c r="T15" s="161"/>
      <c r="U15" s="19"/>
      <c r="V15" s="162"/>
      <c r="W15" s="19"/>
    </row>
    <row r="16" spans="3:23" x14ac:dyDescent="0.25">
      <c r="C16" s="40" t="s">
        <v>33</v>
      </c>
      <c r="D16" s="41">
        <v>3</v>
      </c>
      <c r="E16" s="41">
        <v>7</v>
      </c>
      <c r="F16" s="41">
        <v>21</v>
      </c>
      <c r="G16" s="41">
        <v>13</v>
      </c>
      <c r="H16" s="40">
        <v>5</v>
      </c>
      <c r="I16" s="41">
        <v>5</v>
      </c>
      <c r="J16" s="41">
        <v>10</v>
      </c>
      <c r="K16" s="43">
        <v>15</v>
      </c>
      <c r="L16" s="51">
        <v>4</v>
      </c>
      <c r="M16" s="40">
        <v>5</v>
      </c>
      <c r="N16" s="51">
        <v>5</v>
      </c>
      <c r="O16" s="51">
        <v>4</v>
      </c>
      <c r="P16" s="40">
        <v>12</v>
      </c>
      <c r="Q16" s="29"/>
      <c r="R16" s="160"/>
      <c r="S16" s="19"/>
      <c r="T16" s="161"/>
      <c r="U16" s="19"/>
      <c r="V16" s="162"/>
    </row>
    <row r="17" spans="3:23" x14ac:dyDescent="0.25">
      <c r="C17" s="40" t="s">
        <v>34</v>
      </c>
      <c r="D17" s="41"/>
      <c r="E17" s="41">
        <v>2</v>
      </c>
      <c r="F17" s="41">
        <v>3</v>
      </c>
      <c r="G17" s="41">
        <v>1</v>
      </c>
      <c r="H17" s="40">
        <v>1</v>
      </c>
      <c r="I17" s="40"/>
      <c r="J17" s="40">
        <v>1</v>
      </c>
      <c r="K17" s="43">
        <v>2</v>
      </c>
      <c r="L17" s="51">
        <v>2</v>
      </c>
      <c r="M17" s="40"/>
      <c r="N17" s="51">
        <v>1</v>
      </c>
      <c r="O17" s="51">
        <v>1</v>
      </c>
      <c r="P17" s="40">
        <v>2</v>
      </c>
      <c r="Q17" s="29"/>
      <c r="R17" s="160"/>
      <c r="S17" s="19"/>
      <c r="T17" s="161"/>
      <c r="U17" s="19"/>
      <c r="V17" s="162"/>
    </row>
    <row r="18" spans="3:23" x14ac:dyDescent="0.25">
      <c r="C18" s="40" t="s">
        <v>15</v>
      </c>
      <c r="D18" s="41"/>
      <c r="E18" s="41"/>
      <c r="F18" s="41">
        <v>1</v>
      </c>
      <c r="G18" s="41"/>
      <c r="H18" s="40">
        <v>4</v>
      </c>
      <c r="I18" s="40">
        <v>2</v>
      </c>
      <c r="J18" s="40">
        <v>5</v>
      </c>
      <c r="K18" s="43">
        <v>0</v>
      </c>
      <c r="L18" s="51">
        <v>1</v>
      </c>
      <c r="M18" s="40">
        <v>1</v>
      </c>
      <c r="N18" s="51">
        <v>2</v>
      </c>
      <c r="O18" s="51">
        <v>1</v>
      </c>
      <c r="P18" s="40">
        <v>3</v>
      </c>
      <c r="Q18" s="29"/>
      <c r="R18" s="160"/>
      <c r="S18" s="19"/>
      <c r="T18" s="161"/>
      <c r="U18" s="19"/>
      <c r="V18" s="162"/>
    </row>
    <row r="19" spans="3:23" x14ac:dyDescent="0.25">
      <c r="C19" s="40" t="s">
        <v>37</v>
      </c>
      <c r="D19" s="41"/>
      <c r="E19" s="41"/>
      <c r="F19" s="41">
        <v>3</v>
      </c>
      <c r="G19" s="41"/>
      <c r="H19" s="40"/>
      <c r="I19" s="40"/>
      <c r="J19" s="40"/>
      <c r="K19" s="43">
        <v>0</v>
      </c>
      <c r="L19" s="51">
        <v>1</v>
      </c>
      <c r="M19" s="40"/>
      <c r="N19" s="51"/>
      <c r="O19" s="51"/>
      <c r="P19" s="40">
        <v>2</v>
      </c>
      <c r="Q19" s="29"/>
      <c r="R19" s="160"/>
      <c r="S19" s="19"/>
      <c r="T19" s="161"/>
      <c r="U19" s="19"/>
      <c r="V19" s="162"/>
    </row>
    <row r="20" spans="3:23" x14ac:dyDescent="0.25">
      <c r="C20" s="40" t="s">
        <v>40</v>
      </c>
      <c r="D20" s="41"/>
      <c r="E20" s="41"/>
      <c r="F20" s="41">
        <v>2</v>
      </c>
      <c r="G20" s="41">
        <v>2</v>
      </c>
      <c r="H20" s="40"/>
      <c r="I20" s="40">
        <v>2</v>
      </c>
      <c r="J20" s="40">
        <v>1</v>
      </c>
      <c r="K20" s="43">
        <v>5</v>
      </c>
      <c r="L20" s="51"/>
      <c r="M20" s="40">
        <v>1</v>
      </c>
      <c r="N20" s="51">
        <v>1</v>
      </c>
      <c r="O20" s="51"/>
      <c r="P20" s="40">
        <v>1</v>
      </c>
      <c r="Q20" s="29"/>
      <c r="R20" s="160"/>
      <c r="S20" s="19"/>
      <c r="T20" s="161"/>
      <c r="V20" s="162"/>
    </row>
    <row r="21" spans="3:23" ht="15.75" thickBot="1" x14ac:dyDescent="0.3">
      <c r="C21" s="45" t="s">
        <v>36</v>
      </c>
      <c r="D21" s="45"/>
      <c r="E21" s="45"/>
      <c r="F21" s="45"/>
      <c r="G21" s="45"/>
      <c r="H21" s="45">
        <v>1</v>
      </c>
      <c r="I21" s="45">
        <v>1</v>
      </c>
      <c r="J21" s="45">
        <v>2</v>
      </c>
      <c r="K21" s="46">
        <v>0</v>
      </c>
      <c r="L21" s="52">
        <v>2</v>
      </c>
      <c r="M21" s="45">
        <v>1</v>
      </c>
      <c r="N21" s="52">
        <v>1</v>
      </c>
      <c r="O21" s="52">
        <v>1</v>
      </c>
      <c r="P21" s="45"/>
    </row>
    <row r="23" spans="3:23" ht="15.75" thickBot="1" x14ac:dyDescent="0.3">
      <c r="Q23" s="86">
        <v>2025</v>
      </c>
    </row>
    <row r="24" spans="3:23" ht="32.25" thickBot="1" x14ac:dyDescent="0.3">
      <c r="Q24" s="25" t="s">
        <v>95</v>
      </c>
      <c r="R24" s="27" t="s">
        <v>25</v>
      </c>
      <c r="S24" s="27" t="s">
        <v>26</v>
      </c>
      <c r="T24" s="26"/>
      <c r="U24" s="56" t="s">
        <v>20</v>
      </c>
      <c r="V24" s="26"/>
      <c r="W24" s="173" t="s">
        <v>42</v>
      </c>
    </row>
    <row r="25" spans="3:23" x14ac:dyDescent="0.25">
      <c r="Q25" s="71" t="s">
        <v>27</v>
      </c>
      <c r="R25" s="253">
        <v>80</v>
      </c>
      <c r="S25" s="60">
        <v>36</v>
      </c>
      <c r="T25" s="61">
        <f>+S25/R25</f>
        <v>0.45</v>
      </c>
      <c r="U25" s="60">
        <v>33</v>
      </c>
      <c r="V25" s="175">
        <f t="shared" ref="V25:V36" si="0">+U25/R25</f>
        <v>0.41249999999999998</v>
      </c>
      <c r="W25" s="66">
        <v>11</v>
      </c>
    </row>
    <row r="26" spans="3:23" x14ac:dyDescent="0.25">
      <c r="Q26" s="58" t="s">
        <v>28</v>
      </c>
      <c r="R26" s="241">
        <v>15</v>
      </c>
      <c r="S26" s="49">
        <v>5</v>
      </c>
      <c r="T26" s="47">
        <f t="shared" ref="T26:T39" si="1">+S26/R26</f>
        <v>0.33333333333333331</v>
      </c>
      <c r="U26" s="49">
        <v>9</v>
      </c>
      <c r="V26" s="176">
        <f t="shared" si="0"/>
        <v>0.6</v>
      </c>
      <c r="W26" s="48">
        <v>1</v>
      </c>
    </row>
    <row r="27" spans="3:23" x14ac:dyDescent="0.25">
      <c r="Q27" s="58" t="s">
        <v>29</v>
      </c>
      <c r="R27" s="241">
        <v>30</v>
      </c>
      <c r="S27" s="49">
        <v>14</v>
      </c>
      <c r="T27" s="47">
        <f t="shared" si="1"/>
        <v>0.46666666666666667</v>
      </c>
      <c r="U27" s="49">
        <v>16</v>
      </c>
      <c r="V27" s="176">
        <f t="shared" si="0"/>
        <v>0.53333333333333333</v>
      </c>
      <c r="W27" s="48"/>
    </row>
    <row r="28" spans="3:23" x14ac:dyDescent="0.25">
      <c r="Q28" s="58" t="s">
        <v>9</v>
      </c>
      <c r="R28" s="241">
        <v>9</v>
      </c>
      <c r="S28" s="49">
        <v>5</v>
      </c>
      <c r="T28" s="47">
        <f t="shared" si="1"/>
        <v>0.55555555555555558</v>
      </c>
      <c r="U28" s="49">
        <v>2</v>
      </c>
      <c r="V28" s="176">
        <f t="shared" si="0"/>
        <v>0.22222222222222221</v>
      </c>
      <c r="W28" s="48">
        <v>2</v>
      </c>
    </row>
    <row r="29" spans="3:23" x14ac:dyDescent="0.25">
      <c r="Q29" s="58" t="s">
        <v>30</v>
      </c>
      <c r="R29" s="241">
        <v>4</v>
      </c>
      <c r="S29" s="49"/>
      <c r="T29" s="47"/>
      <c r="U29" s="49">
        <v>4</v>
      </c>
      <c r="V29" s="176">
        <f t="shared" si="0"/>
        <v>1</v>
      </c>
      <c r="W29" s="48"/>
    </row>
    <row r="30" spans="3:23" x14ac:dyDescent="0.25">
      <c r="Q30" s="58" t="s">
        <v>31</v>
      </c>
      <c r="R30" s="241">
        <v>13</v>
      </c>
      <c r="S30" s="49">
        <v>9</v>
      </c>
      <c r="T30" s="47">
        <f t="shared" si="1"/>
        <v>0.69230769230769229</v>
      </c>
      <c r="U30" s="49">
        <v>3</v>
      </c>
      <c r="V30" s="176">
        <f t="shared" si="0"/>
        <v>0.23076923076923078</v>
      </c>
      <c r="W30" s="48">
        <v>1</v>
      </c>
    </row>
    <row r="31" spans="3:23" x14ac:dyDescent="0.25">
      <c r="Q31" s="58" t="s">
        <v>32</v>
      </c>
      <c r="R31" s="241">
        <v>9</v>
      </c>
      <c r="S31" s="49">
        <v>2</v>
      </c>
      <c r="T31" s="47">
        <f t="shared" si="1"/>
        <v>0.22222222222222221</v>
      </c>
      <c r="U31" s="49">
        <v>6</v>
      </c>
      <c r="V31" s="176">
        <f t="shared" si="0"/>
        <v>0.66666666666666663</v>
      </c>
      <c r="W31" s="48">
        <v>1</v>
      </c>
    </row>
    <row r="32" spans="3:23" x14ac:dyDescent="0.25">
      <c r="Q32" s="58" t="s">
        <v>14</v>
      </c>
      <c r="R32" s="241">
        <v>16</v>
      </c>
      <c r="S32" s="49">
        <v>5</v>
      </c>
      <c r="T32" s="47">
        <f t="shared" si="1"/>
        <v>0.3125</v>
      </c>
      <c r="U32" s="49">
        <v>11</v>
      </c>
      <c r="V32" s="176">
        <f t="shared" si="0"/>
        <v>0.6875</v>
      </c>
      <c r="W32" s="48"/>
    </row>
    <row r="33" spans="17:23" x14ac:dyDescent="0.25">
      <c r="Q33" s="58" t="s">
        <v>33</v>
      </c>
      <c r="R33" s="241">
        <v>12</v>
      </c>
      <c r="S33" s="49">
        <v>11</v>
      </c>
      <c r="T33" s="47">
        <f t="shared" si="1"/>
        <v>0.91666666666666663</v>
      </c>
      <c r="U33" s="49">
        <v>1</v>
      </c>
      <c r="V33" s="176">
        <f t="shared" si="0"/>
        <v>8.3333333333333329E-2</v>
      </c>
      <c r="W33" s="48"/>
    </row>
    <row r="34" spans="17:23" x14ac:dyDescent="0.25">
      <c r="Q34" s="58" t="s">
        <v>35</v>
      </c>
      <c r="R34" s="241">
        <v>3</v>
      </c>
      <c r="S34" s="49">
        <v>3</v>
      </c>
      <c r="T34" s="47">
        <f t="shared" si="1"/>
        <v>1</v>
      </c>
      <c r="U34" s="49"/>
      <c r="V34" s="177"/>
      <c r="W34" s="40"/>
    </row>
    <row r="35" spans="17:23" x14ac:dyDescent="0.25">
      <c r="Q35" s="58" t="s">
        <v>15</v>
      </c>
      <c r="R35" s="241">
        <v>3</v>
      </c>
      <c r="S35" s="49">
        <v>2</v>
      </c>
      <c r="T35" s="47">
        <f t="shared" si="1"/>
        <v>0.66666666666666663</v>
      </c>
      <c r="U35" s="49">
        <v>1</v>
      </c>
      <c r="V35" s="177">
        <f t="shared" si="0"/>
        <v>0.33333333333333331</v>
      </c>
      <c r="W35" s="40"/>
    </row>
    <row r="36" spans="17:23" x14ac:dyDescent="0.25">
      <c r="Q36" s="58" t="s">
        <v>34</v>
      </c>
      <c r="R36" s="241">
        <v>2</v>
      </c>
      <c r="S36" s="49">
        <v>1</v>
      </c>
      <c r="T36" s="47">
        <f t="shared" si="1"/>
        <v>0.5</v>
      </c>
      <c r="U36" s="49">
        <v>1</v>
      </c>
      <c r="V36" s="177">
        <f t="shared" si="0"/>
        <v>0.5</v>
      </c>
      <c r="W36" s="40"/>
    </row>
    <row r="37" spans="17:23" x14ac:dyDescent="0.25">
      <c r="Q37" s="58" t="s">
        <v>40</v>
      </c>
      <c r="R37" s="241">
        <v>1</v>
      </c>
      <c r="S37" s="49">
        <v>1</v>
      </c>
      <c r="T37" s="47">
        <f t="shared" si="1"/>
        <v>1</v>
      </c>
      <c r="U37" s="22"/>
      <c r="V37" s="177"/>
      <c r="W37" s="40"/>
    </row>
    <row r="38" spans="17:23" x14ac:dyDescent="0.25">
      <c r="Q38" s="58" t="s">
        <v>39</v>
      </c>
      <c r="R38" s="241">
        <v>4</v>
      </c>
      <c r="S38" s="49">
        <v>4</v>
      </c>
      <c r="T38" s="47">
        <f t="shared" si="1"/>
        <v>1</v>
      </c>
      <c r="U38" s="22"/>
      <c r="V38" s="177"/>
      <c r="W38" s="40"/>
    </row>
    <row r="39" spans="17:23" ht="15.75" thickBot="1" x14ac:dyDescent="0.3">
      <c r="Q39" s="59" t="s">
        <v>37</v>
      </c>
      <c r="R39" s="254">
        <v>2</v>
      </c>
      <c r="S39" s="164">
        <v>2</v>
      </c>
      <c r="T39" s="62">
        <f t="shared" si="1"/>
        <v>1</v>
      </c>
      <c r="U39" s="64"/>
      <c r="V39" s="178"/>
      <c r="W39" s="45"/>
    </row>
    <row r="40" spans="17:23" x14ac:dyDescent="0.25">
      <c r="R40">
        <f>SUM(R25:R39)</f>
        <v>203</v>
      </c>
    </row>
  </sheetData>
  <mergeCells count="1">
    <mergeCell ref="J4:K4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AB51"/>
  <sheetViews>
    <sheetView workbookViewId="0">
      <selection activeCell="AH8" sqref="AH8"/>
    </sheetView>
  </sheetViews>
  <sheetFormatPr baseColWidth="10" defaultRowHeight="15" x14ac:dyDescent="0.25"/>
  <cols>
    <col min="1" max="1" width="27.7109375" customWidth="1"/>
    <col min="2" max="2" width="15.7109375" customWidth="1"/>
    <col min="3" max="3" width="9.28515625" customWidth="1"/>
    <col min="4" max="4" width="8.140625" customWidth="1"/>
    <col min="5" max="5" width="5" customWidth="1"/>
    <col min="6" max="6" width="8.28515625" customWidth="1"/>
    <col min="7" max="7" width="5.42578125" customWidth="1"/>
    <col min="8" max="8" width="8.140625" customWidth="1"/>
    <col min="9" max="9" width="5.140625" customWidth="1"/>
    <col min="10" max="10" width="8" customWidth="1"/>
    <col min="11" max="11" width="4.7109375" customWidth="1"/>
    <col min="12" max="12" width="7.85546875" customWidth="1"/>
    <col min="13" max="13" width="5.140625" customWidth="1"/>
    <col min="14" max="14" width="8" customWidth="1"/>
    <col min="15" max="15" width="4.5703125" customWidth="1"/>
    <col min="16" max="16" width="7.85546875" customWidth="1"/>
    <col min="17" max="17" width="5.140625" customWidth="1"/>
    <col min="18" max="18" width="7.85546875" customWidth="1"/>
    <col min="19" max="19" width="4.7109375" customWidth="1"/>
    <col min="20" max="20" width="8.140625" customWidth="1"/>
    <col min="21" max="21" width="5" customWidth="1"/>
    <col min="22" max="22" width="8.42578125" customWidth="1"/>
    <col min="23" max="23" width="4.7109375" customWidth="1"/>
    <col min="24" max="24" width="7.85546875" customWidth="1"/>
    <col min="25" max="25" width="5" customWidth="1"/>
    <col min="26" max="26" width="7.7109375" customWidth="1"/>
    <col min="27" max="27" width="5.42578125" customWidth="1"/>
    <col min="28" max="28" width="8.42578125" customWidth="1"/>
  </cols>
  <sheetData>
    <row r="3" spans="2:28" ht="15.75" thickBot="1" x14ac:dyDescent="0.3"/>
    <row r="4" spans="2:28" ht="16.5" thickBot="1" x14ac:dyDescent="0.3">
      <c r="B4" s="87"/>
      <c r="C4" s="302">
        <v>2013</v>
      </c>
      <c r="D4" s="303"/>
      <c r="E4" s="304">
        <v>2014</v>
      </c>
      <c r="F4" s="305"/>
      <c r="G4" s="306">
        <v>2015</v>
      </c>
      <c r="H4" s="307"/>
      <c r="I4" s="304">
        <v>2016</v>
      </c>
      <c r="J4" s="305"/>
      <c r="K4" s="300">
        <v>2017</v>
      </c>
      <c r="L4" s="301"/>
      <c r="M4" s="300">
        <v>2018</v>
      </c>
      <c r="N4" s="301"/>
      <c r="O4" s="300">
        <v>2019</v>
      </c>
      <c r="P4" s="301"/>
      <c r="Q4" s="306">
        <v>2020</v>
      </c>
      <c r="R4" s="307"/>
      <c r="S4" s="308">
        <v>2021</v>
      </c>
      <c r="T4" s="309"/>
      <c r="U4" s="308">
        <v>2022</v>
      </c>
      <c r="V4" s="309"/>
      <c r="W4" s="308">
        <v>2023</v>
      </c>
      <c r="X4" s="309"/>
      <c r="Y4" s="308">
        <v>2024</v>
      </c>
      <c r="Z4" s="309"/>
      <c r="AA4" s="298">
        <v>2025</v>
      </c>
      <c r="AB4" s="299"/>
    </row>
    <row r="5" spans="2:28" ht="16.5" thickBot="1" x14ac:dyDescent="0.3">
      <c r="B5" s="88" t="s">
        <v>47</v>
      </c>
      <c r="C5" s="89">
        <v>133</v>
      </c>
      <c r="D5" s="90"/>
      <c r="E5" s="89">
        <v>202</v>
      </c>
      <c r="F5" s="91"/>
      <c r="G5" s="92">
        <v>306</v>
      </c>
      <c r="H5" s="93"/>
      <c r="I5" s="89">
        <v>193</v>
      </c>
      <c r="J5" s="94"/>
      <c r="K5" s="89">
        <v>157</v>
      </c>
      <c r="L5" s="94"/>
      <c r="M5" s="89">
        <v>162</v>
      </c>
      <c r="N5" s="94"/>
      <c r="O5" s="89">
        <v>163</v>
      </c>
      <c r="P5" s="94"/>
      <c r="Q5" s="95">
        <v>169</v>
      </c>
      <c r="R5" s="96"/>
      <c r="S5" s="97">
        <v>113</v>
      </c>
      <c r="T5" s="96"/>
      <c r="U5" s="97">
        <v>105</v>
      </c>
      <c r="V5" s="96"/>
      <c r="W5" s="97">
        <v>83</v>
      </c>
      <c r="X5" s="96"/>
      <c r="Y5" s="96">
        <v>67</v>
      </c>
      <c r="Z5" s="265"/>
      <c r="AA5" s="89">
        <v>203</v>
      </c>
      <c r="AB5" s="94"/>
    </row>
    <row r="6" spans="2:28" ht="30.75" thickBot="1" x14ac:dyDescent="0.3">
      <c r="B6" s="98" t="s">
        <v>48</v>
      </c>
      <c r="C6" s="99">
        <v>92</v>
      </c>
      <c r="D6" s="100">
        <v>0.69169999999999998</v>
      </c>
      <c r="E6" s="99">
        <v>159</v>
      </c>
      <c r="F6" s="101">
        <v>0.78710000000000002</v>
      </c>
      <c r="G6" s="99">
        <v>230</v>
      </c>
      <c r="H6" s="102">
        <v>0.75160000000000005</v>
      </c>
      <c r="I6" s="103">
        <v>134</v>
      </c>
      <c r="J6" s="104">
        <v>0.69430000000000003</v>
      </c>
      <c r="K6" s="99">
        <f>SUM(K7:K10)</f>
        <v>98</v>
      </c>
      <c r="L6" s="101">
        <v>0.60489999999999999</v>
      </c>
      <c r="M6" s="99">
        <v>103</v>
      </c>
      <c r="N6" s="101">
        <v>0.63580000000000003</v>
      </c>
      <c r="O6" s="99">
        <v>96</v>
      </c>
      <c r="P6" s="101">
        <v>0.58899999999999997</v>
      </c>
      <c r="Q6" s="99">
        <v>116</v>
      </c>
      <c r="R6" s="101">
        <v>0.68639053254437865</v>
      </c>
      <c r="S6" s="99">
        <v>62</v>
      </c>
      <c r="T6" s="100">
        <v>0.54869999999999997</v>
      </c>
      <c r="U6" s="99">
        <v>65</v>
      </c>
      <c r="V6" s="100">
        <v>0.61899999999999999</v>
      </c>
      <c r="W6" s="105">
        <v>56</v>
      </c>
      <c r="X6" s="165">
        <v>0.67469999999999997</v>
      </c>
      <c r="Y6" s="166">
        <v>37</v>
      </c>
      <c r="Z6" s="266">
        <v>0.55220000000000002</v>
      </c>
      <c r="AA6" s="269">
        <v>101</v>
      </c>
      <c r="AB6" s="167">
        <v>0.4975</v>
      </c>
    </row>
    <row r="7" spans="2:28" ht="15.75" x14ac:dyDescent="0.25">
      <c r="B7" s="106" t="s">
        <v>16</v>
      </c>
      <c r="C7" s="107">
        <v>33</v>
      </c>
      <c r="D7" s="61">
        <v>0.35870000000000002</v>
      </c>
      <c r="E7" s="108">
        <v>50</v>
      </c>
      <c r="F7" s="61">
        <v>0.3145</v>
      </c>
      <c r="G7" s="108">
        <v>84</v>
      </c>
      <c r="H7" s="61">
        <v>0.36520000000000002</v>
      </c>
      <c r="I7" s="108">
        <v>57</v>
      </c>
      <c r="J7" s="61">
        <v>0.4254</v>
      </c>
      <c r="K7" s="108">
        <v>44</v>
      </c>
      <c r="L7" s="61">
        <v>0.44900000000000001</v>
      </c>
      <c r="M7" s="108">
        <v>34</v>
      </c>
      <c r="N7" s="61">
        <v>0.3301</v>
      </c>
      <c r="O7" s="108">
        <v>25</v>
      </c>
      <c r="P7" s="61">
        <v>0.26040000000000002</v>
      </c>
      <c r="Q7" s="108">
        <v>24</v>
      </c>
      <c r="R7" s="109">
        <v>0.20689655172413793</v>
      </c>
      <c r="S7" s="108">
        <v>13</v>
      </c>
      <c r="T7" s="61">
        <v>0.20967741935483872</v>
      </c>
      <c r="U7" s="108">
        <v>17</v>
      </c>
      <c r="V7" s="110">
        <v>0.26153846153846155</v>
      </c>
      <c r="W7" s="108">
        <v>15</v>
      </c>
      <c r="X7" s="110">
        <v>0.26790000000000003</v>
      </c>
      <c r="Y7" s="108">
        <v>18</v>
      </c>
      <c r="Z7" s="262">
        <v>0.48649999999999999</v>
      </c>
      <c r="AA7" s="74">
        <v>31</v>
      </c>
      <c r="AB7" s="268">
        <v>0.30690000000000001</v>
      </c>
    </row>
    <row r="8" spans="2:28" ht="15.75" x14ac:dyDescent="0.25">
      <c r="B8" s="43" t="s">
        <v>49</v>
      </c>
      <c r="C8" s="20">
        <v>38</v>
      </c>
      <c r="D8" s="47">
        <v>0.41299999999999998</v>
      </c>
      <c r="E8" s="20">
        <v>49</v>
      </c>
      <c r="F8" s="47">
        <v>0.30819999999999997</v>
      </c>
      <c r="G8" s="20">
        <v>74</v>
      </c>
      <c r="H8" s="47">
        <v>0.32169999999999999</v>
      </c>
      <c r="I8" s="20">
        <v>40</v>
      </c>
      <c r="J8" s="47">
        <v>0.29849999999999999</v>
      </c>
      <c r="K8" s="20">
        <v>23</v>
      </c>
      <c r="L8" s="47">
        <v>0.23469999999999999</v>
      </c>
      <c r="M8" s="20">
        <v>36</v>
      </c>
      <c r="N8" s="47">
        <v>0.34949999999999998</v>
      </c>
      <c r="O8" s="20">
        <v>27</v>
      </c>
      <c r="P8" s="47">
        <v>0.28129999999999999</v>
      </c>
      <c r="Q8" s="22">
        <v>39</v>
      </c>
      <c r="R8" s="111">
        <v>0.33620689655172414</v>
      </c>
      <c r="S8" s="20">
        <v>18</v>
      </c>
      <c r="T8" s="47">
        <v>0.29032258064516131</v>
      </c>
      <c r="U8" s="22">
        <v>15</v>
      </c>
      <c r="V8" s="112">
        <v>0.23076923076923078</v>
      </c>
      <c r="W8" s="22">
        <v>12</v>
      </c>
      <c r="X8" s="112">
        <v>0.21429999999999999</v>
      </c>
      <c r="Y8" s="20">
        <v>9</v>
      </c>
      <c r="Z8" s="267">
        <v>0.2432</v>
      </c>
      <c r="AA8" s="20">
        <v>28</v>
      </c>
      <c r="AB8" s="54">
        <v>0.2772</v>
      </c>
    </row>
    <row r="9" spans="2:28" ht="15.75" x14ac:dyDescent="0.25">
      <c r="B9" s="43" t="s">
        <v>50</v>
      </c>
      <c r="C9" s="20">
        <v>20</v>
      </c>
      <c r="D9" s="47">
        <v>0.21740000000000001</v>
      </c>
      <c r="E9" s="22">
        <v>50</v>
      </c>
      <c r="F9" s="47">
        <v>0.3145</v>
      </c>
      <c r="G9" s="22">
        <v>66</v>
      </c>
      <c r="H9" s="47">
        <v>0.28699999999999998</v>
      </c>
      <c r="I9" s="22">
        <v>34</v>
      </c>
      <c r="J9" s="47">
        <v>0.25369999999999998</v>
      </c>
      <c r="K9" s="22">
        <v>26</v>
      </c>
      <c r="L9" s="47">
        <v>0.26529999999999998</v>
      </c>
      <c r="M9" s="22">
        <v>27</v>
      </c>
      <c r="N9" s="47">
        <v>0.2621</v>
      </c>
      <c r="O9" s="22">
        <v>35</v>
      </c>
      <c r="P9" s="47">
        <v>0.36459999999999998</v>
      </c>
      <c r="Q9" s="22">
        <v>37</v>
      </c>
      <c r="R9" s="111">
        <v>0.31896551724137934</v>
      </c>
      <c r="S9" s="22">
        <v>16</v>
      </c>
      <c r="T9" s="47">
        <v>0.25806451612903225</v>
      </c>
      <c r="U9" s="22">
        <v>21</v>
      </c>
      <c r="V9" s="112">
        <v>0.32307692307692309</v>
      </c>
      <c r="W9" s="22">
        <v>17</v>
      </c>
      <c r="X9" s="112">
        <v>0.30359999999999998</v>
      </c>
      <c r="Y9" s="22">
        <v>7</v>
      </c>
      <c r="Z9" s="267">
        <v>0.18920000000000001</v>
      </c>
      <c r="AA9" s="22">
        <v>22</v>
      </c>
      <c r="AB9" s="54">
        <v>0.21779999999999999</v>
      </c>
    </row>
    <row r="10" spans="2:28" ht="16.5" thickBot="1" x14ac:dyDescent="0.3">
      <c r="B10" s="46" t="s">
        <v>51</v>
      </c>
      <c r="C10" s="114">
        <v>1</v>
      </c>
      <c r="D10" s="62">
        <v>1.09E-2</v>
      </c>
      <c r="E10" s="114">
        <v>10</v>
      </c>
      <c r="F10" s="62">
        <v>6.2899999999999998E-2</v>
      </c>
      <c r="G10" s="114">
        <v>6</v>
      </c>
      <c r="H10" s="62">
        <v>2.6100000000000002E-2</v>
      </c>
      <c r="I10" s="64">
        <v>3</v>
      </c>
      <c r="J10" s="62">
        <v>2.24E-2</v>
      </c>
      <c r="K10" s="64">
        <v>5</v>
      </c>
      <c r="L10" s="62">
        <v>5.0999999999999997E-2</v>
      </c>
      <c r="M10" s="64">
        <v>6</v>
      </c>
      <c r="N10" s="62">
        <v>5.8299999999999998E-2</v>
      </c>
      <c r="O10" s="64">
        <v>9</v>
      </c>
      <c r="P10" s="62">
        <v>9.3799999999999994E-2</v>
      </c>
      <c r="Q10" s="64">
        <v>16</v>
      </c>
      <c r="R10" s="115">
        <v>0.13793103448275862</v>
      </c>
      <c r="S10" s="64">
        <v>15</v>
      </c>
      <c r="T10" s="62">
        <v>0.24193548387096775</v>
      </c>
      <c r="U10" s="116">
        <v>12</v>
      </c>
      <c r="V10" s="117">
        <v>0.18461538461538463</v>
      </c>
      <c r="W10" s="116">
        <v>12</v>
      </c>
      <c r="X10" s="117">
        <v>0.21429999999999999</v>
      </c>
      <c r="Y10" s="64">
        <v>3</v>
      </c>
      <c r="Z10" s="263">
        <v>8.1100000000000005E-2</v>
      </c>
      <c r="AA10" s="64">
        <v>20</v>
      </c>
      <c r="AB10" s="65">
        <v>0.19800000000000001</v>
      </c>
    </row>
    <row r="11" spans="2:28" ht="15.75" x14ac:dyDescent="0.25">
      <c r="B11" s="50"/>
      <c r="C11" s="74"/>
      <c r="D11" s="118"/>
      <c r="E11" s="74"/>
      <c r="F11" s="119"/>
      <c r="G11" s="74"/>
      <c r="H11" s="119"/>
      <c r="I11" s="74"/>
      <c r="J11" s="119"/>
      <c r="K11" s="108"/>
      <c r="L11" s="120"/>
      <c r="M11" s="108"/>
      <c r="N11" s="120"/>
      <c r="O11" s="108"/>
      <c r="P11" s="120"/>
      <c r="Q11" s="74"/>
      <c r="R11" s="121"/>
      <c r="S11" s="74"/>
      <c r="T11" s="122"/>
      <c r="U11" s="108"/>
      <c r="V11" s="110"/>
      <c r="W11" s="108"/>
      <c r="X11" s="63"/>
      <c r="Y11" s="168"/>
      <c r="Z11" s="169"/>
    </row>
    <row r="12" spans="2:28" ht="16.5" thickBot="1" x14ac:dyDescent="0.3">
      <c r="B12" s="55"/>
      <c r="C12" s="116"/>
      <c r="D12" s="123"/>
      <c r="E12" s="116"/>
      <c r="F12" s="124"/>
      <c r="G12" s="116"/>
      <c r="H12" s="124"/>
      <c r="I12" s="116"/>
      <c r="J12" s="124"/>
      <c r="K12" s="64"/>
      <c r="L12" s="125"/>
      <c r="M12" s="64"/>
      <c r="N12" s="125"/>
      <c r="O12" s="64"/>
      <c r="P12" s="125"/>
      <c r="Q12" s="116"/>
      <c r="R12" s="126"/>
      <c r="S12" s="116"/>
      <c r="T12" s="127"/>
      <c r="U12" s="64"/>
      <c r="V12" s="128"/>
      <c r="W12" s="64"/>
      <c r="X12" s="28"/>
      <c r="Y12" s="170"/>
      <c r="Z12" s="171"/>
    </row>
    <row r="13" spans="2:28" ht="16.5" thickBot="1" x14ac:dyDescent="0.3">
      <c r="B13" s="129" t="s">
        <v>20</v>
      </c>
      <c r="C13" s="130">
        <v>41</v>
      </c>
      <c r="D13" s="131">
        <v>0.30830000000000002</v>
      </c>
      <c r="E13" s="73">
        <v>43</v>
      </c>
      <c r="F13" s="131">
        <v>0.21290000000000001</v>
      </c>
      <c r="G13" s="73">
        <v>76</v>
      </c>
      <c r="H13" s="131">
        <v>0.246</v>
      </c>
      <c r="I13" s="73">
        <v>59</v>
      </c>
      <c r="J13" s="131">
        <v>0.30570000000000003</v>
      </c>
      <c r="K13" s="73">
        <f>SUM(K14:K15)</f>
        <v>59</v>
      </c>
      <c r="L13" s="131">
        <v>0.36420000000000002</v>
      </c>
      <c r="M13" s="73">
        <f>SUM(M14:M15)</f>
        <v>59</v>
      </c>
      <c r="N13" s="131">
        <v>0.36420000000000002</v>
      </c>
      <c r="O13" s="73">
        <v>57</v>
      </c>
      <c r="P13" s="131">
        <v>0.34970000000000001</v>
      </c>
      <c r="Q13" s="73">
        <v>45</v>
      </c>
      <c r="R13" s="131">
        <v>0.26629999999999998</v>
      </c>
      <c r="S13" s="132">
        <v>51</v>
      </c>
      <c r="T13" s="133">
        <v>0.45132743362831856</v>
      </c>
      <c r="U13" s="134">
        <v>40</v>
      </c>
      <c r="V13" s="135">
        <v>0.38100000000000001</v>
      </c>
      <c r="W13" s="136">
        <v>27</v>
      </c>
      <c r="X13" s="137">
        <v>0.32529999999999998</v>
      </c>
      <c r="Y13" s="172">
        <v>30</v>
      </c>
      <c r="Z13" s="135">
        <v>0.44779999999999998</v>
      </c>
      <c r="AA13" s="73">
        <v>102</v>
      </c>
      <c r="AB13" s="81">
        <v>0.50249999999999995</v>
      </c>
    </row>
    <row r="14" spans="2:28" ht="15.75" x14ac:dyDescent="0.25">
      <c r="B14" s="106" t="s">
        <v>21</v>
      </c>
      <c r="C14" s="138">
        <v>17</v>
      </c>
      <c r="D14" s="139">
        <v>0.41460000000000002</v>
      </c>
      <c r="E14" s="74">
        <v>21</v>
      </c>
      <c r="F14" s="139">
        <v>0.4884</v>
      </c>
      <c r="G14" s="74">
        <v>27</v>
      </c>
      <c r="H14" s="139">
        <v>0.3553</v>
      </c>
      <c r="I14" s="74">
        <v>28</v>
      </c>
      <c r="J14" s="139">
        <v>0.47460000000000002</v>
      </c>
      <c r="K14" s="74">
        <v>14</v>
      </c>
      <c r="L14" s="139">
        <v>0.23730000000000001</v>
      </c>
      <c r="M14" s="74">
        <v>13</v>
      </c>
      <c r="N14" s="139">
        <v>0.2203</v>
      </c>
      <c r="O14" s="74">
        <v>18</v>
      </c>
      <c r="P14" s="139" t="s">
        <v>52</v>
      </c>
      <c r="Q14" s="108">
        <v>10</v>
      </c>
      <c r="R14" s="109">
        <v>0.22220000000000001</v>
      </c>
      <c r="S14" s="108">
        <v>12</v>
      </c>
      <c r="T14" s="61">
        <v>0.23529411764705882</v>
      </c>
      <c r="U14" s="108">
        <v>11</v>
      </c>
      <c r="V14" s="110">
        <v>0.20454545454545456</v>
      </c>
      <c r="W14" s="108">
        <v>9</v>
      </c>
      <c r="X14" s="110">
        <v>0.33329999999999999</v>
      </c>
      <c r="Y14" s="108">
        <v>5</v>
      </c>
      <c r="Z14" s="262">
        <v>0.16669999999999999</v>
      </c>
      <c r="AA14" s="108">
        <v>24</v>
      </c>
      <c r="AB14" s="270">
        <v>0.23530000000000001</v>
      </c>
    </row>
    <row r="15" spans="2:28" ht="16.5" thickBot="1" x14ac:dyDescent="0.3">
      <c r="B15" s="46" t="s">
        <v>53</v>
      </c>
      <c r="C15" s="114">
        <v>24</v>
      </c>
      <c r="D15" s="62">
        <v>0.58540000000000003</v>
      </c>
      <c r="E15" s="64">
        <v>22</v>
      </c>
      <c r="F15" s="62">
        <v>0.51160000000000005</v>
      </c>
      <c r="G15" s="64">
        <v>49</v>
      </c>
      <c r="H15" s="62">
        <v>0.64470000000000005</v>
      </c>
      <c r="I15" s="64">
        <v>31</v>
      </c>
      <c r="J15" s="62">
        <v>0.52539999999999998</v>
      </c>
      <c r="K15" s="64">
        <v>45</v>
      </c>
      <c r="L15" s="62">
        <v>0.76270000000000004</v>
      </c>
      <c r="M15" s="64">
        <v>46</v>
      </c>
      <c r="N15" s="62">
        <v>0.77969999999999995</v>
      </c>
      <c r="O15" s="64">
        <v>44</v>
      </c>
      <c r="P15" s="62">
        <v>0.7097</v>
      </c>
      <c r="Q15" s="64">
        <v>35</v>
      </c>
      <c r="R15" s="115">
        <v>0.77780000000000005</v>
      </c>
      <c r="S15" s="64">
        <v>38</v>
      </c>
      <c r="T15" s="62">
        <v>0.74509999999999998</v>
      </c>
      <c r="U15" s="64">
        <v>29</v>
      </c>
      <c r="V15" s="128">
        <v>0.72499999999999998</v>
      </c>
      <c r="W15" s="64">
        <v>18</v>
      </c>
      <c r="X15" s="128">
        <v>0.66669999999999996</v>
      </c>
      <c r="Y15" s="64">
        <v>25</v>
      </c>
      <c r="Z15" s="263">
        <v>0.83330000000000004</v>
      </c>
      <c r="AA15" s="64">
        <v>66</v>
      </c>
      <c r="AB15" s="65">
        <v>0.60780000000000001</v>
      </c>
    </row>
    <row r="16" spans="2:28" ht="15.75" x14ac:dyDescent="0.25">
      <c r="N16" s="53"/>
      <c r="P16" s="53"/>
      <c r="R16" s="140"/>
      <c r="T16" s="18"/>
      <c r="V16" s="53"/>
      <c r="X16" s="113"/>
      <c r="Z16" s="18"/>
      <c r="AA16" s="74"/>
      <c r="AB16" s="118"/>
    </row>
    <row r="17" spans="2:28" ht="16.5" thickBot="1" x14ac:dyDescent="0.3">
      <c r="B17" s="257" t="s">
        <v>42</v>
      </c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258"/>
      <c r="S17" s="158"/>
      <c r="T17" s="259"/>
      <c r="U17" s="158"/>
      <c r="V17" s="256"/>
      <c r="W17" s="158"/>
      <c r="X17" s="260"/>
      <c r="Y17" s="261"/>
      <c r="Z17" s="264"/>
      <c r="AA17" s="64">
        <v>16</v>
      </c>
      <c r="AB17" s="28"/>
    </row>
    <row r="18" spans="2:28" x14ac:dyDescent="0.25">
      <c r="X18" s="141"/>
      <c r="Y18" s="142"/>
      <c r="Z18" s="141"/>
    </row>
    <row r="21" spans="2:28" ht="15.75" thickBot="1" x14ac:dyDescent="0.3"/>
    <row r="22" spans="2:28" ht="15.75" thickBot="1" x14ac:dyDescent="0.3">
      <c r="Y22" s="143"/>
      <c r="Z22" s="156" t="s">
        <v>54</v>
      </c>
      <c r="AA22" s="157" t="s">
        <v>25</v>
      </c>
    </row>
    <row r="23" spans="2:28" ht="15.75" x14ac:dyDescent="0.25">
      <c r="B23" s="3"/>
      <c r="C23" s="16"/>
      <c r="Y23">
        <v>2012</v>
      </c>
      <c r="Z23">
        <v>115</v>
      </c>
      <c r="AA23">
        <v>115</v>
      </c>
    </row>
    <row r="24" spans="2:28" x14ac:dyDescent="0.25">
      <c r="B24" s="32">
        <v>2013</v>
      </c>
      <c r="C24" s="18">
        <v>0.69169999999999998</v>
      </c>
      <c r="Y24">
        <v>2013</v>
      </c>
      <c r="Z24">
        <v>186</v>
      </c>
      <c r="AA24">
        <v>133</v>
      </c>
    </row>
    <row r="25" spans="2:28" x14ac:dyDescent="0.25">
      <c r="B25" s="142">
        <v>2014</v>
      </c>
      <c r="C25" s="18">
        <v>0.78710000000000002</v>
      </c>
      <c r="Y25">
        <v>2014</v>
      </c>
      <c r="Z25">
        <v>274</v>
      </c>
      <c r="AA25">
        <v>202</v>
      </c>
    </row>
    <row r="26" spans="2:28" x14ac:dyDescent="0.25">
      <c r="B26" s="32">
        <v>2015</v>
      </c>
      <c r="C26" s="18">
        <v>0.75160000000000005</v>
      </c>
      <c r="Y26">
        <v>2015</v>
      </c>
      <c r="Z26">
        <v>661</v>
      </c>
      <c r="AA26">
        <v>313</v>
      </c>
    </row>
    <row r="27" spans="2:28" x14ac:dyDescent="0.25">
      <c r="B27" s="32">
        <v>2016</v>
      </c>
      <c r="C27" s="18">
        <v>0.69430000000000003</v>
      </c>
      <c r="Y27">
        <v>2016</v>
      </c>
      <c r="Z27">
        <v>413</v>
      </c>
      <c r="AA27">
        <v>195</v>
      </c>
    </row>
    <row r="28" spans="2:28" x14ac:dyDescent="0.25">
      <c r="B28" s="32">
        <v>2017</v>
      </c>
      <c r="C28" s="18">
        <v>0.60489999999999999</v>
      </c>
      <c r="Y28">
        <v>2017</v>
      </c>
      <c r="Z28">
        <v>365</v>
      </c>
      <c r="AA28">
        <v>166</v>
      </c>
    </row>
    <row r="29" spans="2:28" x14ac:dyDescent="0.25">
      <c r="B29" s="32">
        <v>2018</v>
      </c>
      <c r="C29" s="18">
        <v>0.63580000000000003</v>
      </c>
      <c r="Y29">
        <v>2018</v>
      </c>
      <c r="Z29">
        <v>457</v>
      </c>
      <c r="AA29">
        <v>178</v>
      </c>
    </row>
    <row r="30" spans="2:28" x14ac:dyDescent="0.25">
      <c r="B30" s="32">
        <v>2019</v>
      </c>
      <c r="C30" s="18">
        <v>0.58899999999999997</v>
      </c>
      <c r="Y30">
        <v>2019</v>
      </c>
      <c r="Z30">
        <v>413</v>
      </c>
      <c r="AA30">
        <v>160</v>
      </c>
    </row>
    <row r="31" spans="2:28" x14ac:dyDescent="0.25">
      <c r="B31" s="275">
        <v>2020</v>
      </c>
      <c r="C31" s="18">
        <v>0.68640000000000001</v>
      </c>
      <c r="Y31" s="276">
        <v>2020</v>
      </c>
      <c r="Z31">
        <v>491</v>
      </c>
      <c r="AA31">
        <v>195</v>
      </c>
    </row>
    <row r="32" spans="2:28" x14ac:dyDescent="0.25">
      <c r="B32" s="275">
        <v>2021</v>
      </c>
      <c r="C32" s="18">
        <v>0.54869999999999997</v>
      </c>
      <c r="Y32" s="276">
        <v>2021</v>
      </c>
      <c r="Z32">
        <v>264</v>
      </c>
      <c r="AA32">
        <v>113</v>
      </c>
    </row>
    <row r="33" spans="2:27" x14ac:dyDescent="0.25">
      <c r="B33" s="275">
        <v>2022</v>
      </c>
      <c r="C33" s="18">
        <v>0.61899999999999999</v>
      </c>
      <c r="Y33" s="276">
        <v>2022</v>
      </c>
      <c r="Z33">
        <v>222</v>
      </c>
      <c r="AA33">
        <v>105</v>
      </c>
    </row>
    <row r="34" spans="2:27" x14ac:dyDescent="0.25">
      <c r="B34" s="275">
        <v>2023</v>
      </c>
      <c r="C34" s="18">
        <v>0.67469999999999997</v>
      </c>
      <c r="Y34" s="276">
        <v>2023</v>
      </c>
      <c r="Z34">
        <v>199</v>
      </c>
      <c r="AA34">
        <v>83</v>
      </c>
    </row>
    <row r="35" spans="2:27" x14ac:dyDescent="0.25">
      <c r="B35" s="275">
        <v>2024</v>
      </c>
      <c r="C35" s="271">
        <v>0.55220000000000002</v>
      </c>
      <c r="Y35" s="276">
        <v>2024</v>
      </c>
      <c r="Z35">
        <v>175</v>
      </c>
      <c r="AA35">
        <v>67</v>
      </c>
    </row>
    <row r="36" spans="2:27" x14ac:dyDescent="0.25">
      <c r="B36" s="275">
        <v>2025</v>
      </c>
      <c r="C36" s="18">
        <v>0.49259999999999998</v>
      </c>
      <c r="Y36" s="276">
        <v>2025</v>
      </c>
      <c r="Z36">
        <v>206</v>
      </c>
      <c r="AA36">
        <v>203</v>
      </c>
    </row>
    <row r="37" spans="2:27" ht="15.75" x14ac:dyDescent="0.25">
      <c r="B37" s="10"/>
      <c r="C37" s="10"/>
      <c r="D37" s="10"/>
    </row>
    <row r="39" spans="2:27" ht="15.75" x14ac:dyDescent="0.25">
      <c r="B39" s="32"/>
      <c r="C39" s="3"/>
      <c r="D39" s="16"/>
    </row>
    <row r="40" spans="2:27" x14ac:dyDescent="0.25">
      <c r="B40" s="113"/>
      <c r="D40" s="18"/>
    </row>
    <row r="41" spans="2:27" x14ac:dyDescent="0.25">
      <c r="B41" s="113"/>
      <c r="C41" s="113"/>
      <c r="D41" s="18"/>
    </row>
    <row r="42" spans="2:27" x14ac:dyDescent="0.25">
      <c r="B42" s="113"/>
      <c r="D42" s="18"/>
    </row>
    <row r="43" spans="2:27" x14ac:dyDescent="0.25">
      <c r="B43" s="113"/>
      <c r="D43" s="18"/>
    </row>
    <row r="44" spans="2:27" x14ac:dyDescent="0.25">
      <c r="D44" s="23"/>
    </row>
    <row r="45" spans="2:27" x14ac:dyDescent="0.25">
      <c r="D45" s="23"/>
    </row>
    <row r="46" spans="2:27" ht="15.75" x14ac:dyDescent="0.25">
      <c r="B46" s="141"/>
      <c r="C46" s="3"/>
      <c r="D46" s="24"/>
    </row>
    <row r="47" spans="2:27" x14ac:dyDescent="0.25">
      <c r="B47" s="113"/>
      <c r="D47" s="18"/>
    </row>
    <row r="48" spans="2:27" x14ac:dyDescent="0.25">
      <c r="B48" s="113"/>
      <c r="D48" s="18"/>
    </row>
    <row r="49" spans="2:4" x14ac:dyDescent="0.25">
      <c r="B49" s="113"/>
      <c r="D49" s="18"/>
    </row>
    <row r="50" spans="2:4" x14ac:dyDescent="0.25">
      <c r="B50" s="141"/>
      <c r="C50" s="142"/>
      <c r="D50" s="141"/>
    </row>
    <row r="51" spans="2:4" x14ac:dyDescent="0.25">
      <c r="B51" s="141"/>
      <c r="C51" s="142"/>
      <c r="D51" s="141"/>
    </row>
  </sheetData>
  <mergeCells count="13">
    <mergeCell ref="AA4:AB4"/>
    <mergeCell ref="M4:N4"/>
    <mergeCell ref="C4:D4"/>
    <mergeCell ref="E4:F4"/>
    <mergeCell ref="G4:H4"/>
    <mergeCell ref="I4:J4"/>
    <mergeCell ref="K4:L4"/>
    <mergeCell ref="Y4:Z4"/>
    <mergeCell ref="O4:P4"/>
    <mergeCell ref="Q4:R4"/>
    <mergeCell ref="S4:T4"/>
    <mergeCell ref="U4:V4"/>
    <mergeCell ref="W4:X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Totes QS 2025</vt:lpstr>
      <vt:lpstr>Resum</vt:lpstr>
      <vt:lpstr>per Departaments</vt:lpstr>
      <vt:lpstr>per temàtica</vt:lpstr>
      <vt:lpstr>Comparativa temps resposta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Halimatou Diallo Mares</dc:creator>
  <cp:lastModifiedBy>Halimatou Diallo Mares</cp:lastModifiedBy>
  <cp:lastPrinted>2026-02-05T12:54:50Z</cp:lastPrinted>
  <dcterms:created xsi:type="dcterms:W3CDTF">2023-01-10T11:21:42Z</dcterms:created>
  <dcterms:modified xsi:type="dcterms:W3CDTF">2026-02-11T09:09:13Z</dcterms:modified>
</cp:coreProperties>
</file>